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t488\Desktop\新しいフォルダー\"/>
    </mc:Choice>
  </mc:AlternateContent>
  <xr:revisionPtr revIDLastSave="0" documentId="13_ncr:1_{7623638E-8955-43BA-8B57-901B6EE39B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支部申込書【男子】" sheetId="2" r:id="rId1"/>
    <sheet name="支部申込書【女子】" sheetId="8" r:id="rId2"/>
    <sheet name="個票(男子)" sheetId="4" r:id="rId3"/>
    <sheet name="個票(女子)" sheetId="7" r:id="rId4"/>
  </sheets>
  <definedNames>
    <definedName name="_xlnm._FilterDatabase" localSheetId="1" hidden="1">支部申込書【女子】!$B$23:$AP$56</definedName>
    <definedName name="_xlnm._FilterDatabase" localSheetId="0" hidden="1">支部申込書【男子】!$B$23:$AP$56</definedName>
    <definedName name="_xlnm.Print_Area" localSheetId="3">'個票(女子)'!$A$1:$Q$41</definedName>
    <definedName name="_xlnm.Print_Area" localSheetId="2">'個票(男子)'!$A$1:$Q$41</definedName>
    <definedName name="_xlnm.Print_Area" localSheetId="1">支部申込書【女子】!$B$2:$AP$74</definedName>
    <definedName name="_xlnm.Print_Area" localSheetId="0">支部申込書【男子】!$B$2:$AP$74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0" i="2" l="1"/>
  <c r="S10" i="7" l="1"/>
  <c r="S10" i="4"/>
  <c r="V63" i="8" l="1"/>
  <c r="N63" i="8"/>
  <c r="K59" i="8"/>
  <c r="V63" i="2"/>
  <c r="N63" i="2"/>
  <c r="K59" i="2"/>
  <c r="AR32" i="8" l="1"/>
  <c r="AR32" i="2"/>
  <c r="C10" i="4" s="1"/>
  <c r="C10" i="7" l="1"/>
  <c r="E63" i="8"/>
  <c r="AD63" i="8" s="1"/>
  <c r="AK63" i="8" s="1"/>
  <c r="Z59" i="8"/>
  <c r="AG59" i="8" s="1"/>
  <c r="E63" i="2"/>
  <c r="Z59" i="2"/>
  <c r="AG59" i="2" s="1"/>
  <c r="K72" i="8"/>
  <c r="L56" i="8"/>
  <c r="L54" i="8"/>
  <c r="L52" i="8"/>
  <c r="L50" i="8"/>
  <c r="L48" i="8"/>
  <c r="L46" i="8"/>
  <c r="L44" i="8"/>
  <c r="L42" i="8"/>
  <c r="L40" i="8"/>
  <c r="L38" i="8"/>
  <c r="L36" i="8"/>
  <c r="L34" i="8"/>
  <c r="L32" i="8"/>
  <c r="AT31" i="8" a="1"/>
  <c r="AT31" i="8" s="1"/>
  <c r="C21" i="7" s="1"/>
  <c r="M21" i="7" s="1"/>
  <c r="AS31" i="8" a="1"/>
  <c r="AS31" i="8" s="1"/>
  <c r="C18" i="7" s="1"/>
  <c r="M18" i="7" s="1"/>
  <c r="AR31" i="8" a="1"/>
  <c r="AR31" i="8" s="1"/>
  <c r="C15" i="7" s="1"/>
  <c r="M15" i="7" s="1"/>
  <c r="L30" i="8"/>
  <c r="AT28" i="8" a="1"/>
  <c r="AT28" i="8" s="1"/>
  <c r="C39" i="7" s="1"/>
  <c r="AS28" i="8" a="1"/>
  <c r="AS28" i="8" s="1"/>
  <c r="C33" i="7" s="1"/>
  <c r="AR28" i="8" a="1"/>
  <c r="AR28" i="8" s="1"/>
  <c r="C27" i="7" s="1"/>
  <c r="L28" i="8"/>
  <c r="AT27" i="8" a="1"/>
  <c r="AT27" i="8" s="1"/>
  <c r="C36" i="7" s="1"/>
  <c r="M36" i="7" s="1"/>
  <c r="AS27" i="8" a="1"/>
  <c r="AS27" i="8" s="1"/>
  <c r="C30" i="7" s="1"/>
  <c r="M30" i="7" s="1"/>
  <c r="AR27" i="8" a="1"/>
  <c r="AR27" i="8" s="1"/>
  <c r="C24" i="7" s="1"/>
  <c r="M24" i="7" s="1"/>
  <c r="L56" i="2" l="1"/>
  <c r="L54" i="2"/>
  <c r="L52" i="2"/>
  <c r="L50" i="2"/>
  <c r="L48" i="2"/>
  <c r="L46" i="2"/>
  <c r="L44" i="2"/>
  <c r="L42" i="2"/>
  <c r="L38" i="2"/>
  <c r="L36" i="2"/>
  <c r="L34" i="2"/>
  <c r="L32" i="2"/>
  <c r="L30" i="2"/>
  <c r="L28" i="2"/>
  <c r="AT31" i="2" l="1" a="1"/>
  <c r="AT31" i="2" s="1"/>
  <c r="AS31" i="2" a="1"/>
  <c r="AS31" i="2" s="1"/>
  <c r="AR31" i="2" a="1"/>
  <c r="AR31" i="2" s="1"/>
  <c r="AT28" i="2" a="1"/>
  <c r="AT28" i="2" s="1"/>
  <c r="AT27" i="2" a="1"/>
  <c r="AT27" i="2" s="1"/>
  <c r="AS28" i="2" a="1"/>
  <c r="AS28" i="2" s="1"/>
  <c r="AS27" i="2" a="1"/>
  <c r="AS27" i="2" s="1"/>
  <c r="AR27" i="2" a="1"/>
  <c r="AR27" i="2" s="1"/>
  <c r="AR28" i="2" a="1"/>
  <c r="AR28" i="2" s="1"/>
  <c r="C15" i="4" l="1"/>
  <c r="M15" i="4" s="1"/>
  <c r="C24" i="4"/>
  <c r="M24" i="4" s="1"/>
  <c r="C30" i="4"/>
  <c r="M30" i="4" s="1"/>
  <c r="C39" i="4"/>
  <c r="C33" i="4"/>
  <c r="C18" i="4"/>
  <c r="M18" i="4" s="1"/>
  <c r="C27" i="4"/>
  <c r="C36" i="4"/>
  <c r="M36" i="4" s="1"/>
  <c r="C21" i="4"/>
  <c r="M21" i="4" s="1"/>
  <c r="K72" i="2" l="1"/>
  <c r="AD63" i="2" l="1"/>
  <c r="AK6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AA8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郵便番号</t>
        </r>
      </text>
    </comment>
    <comment ref="Z10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住所</t>
        </r>
      </text>
    </comment>
    <comment ref="F59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高専は600円と書き換えてください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AA8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郵便番号</t>
        </r>
      </text>
    </comment>
    <comment ref="Z10" authorId="0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住所</t>
        </r>
      </text>
    </comment>
    <comment ref="F59" authorId="0" shapeId="0" xr:uid="{00000000-0006-0000-0100-000003000000}">
      <text>
        <r>
          <rPr>
            <b/>
            <sz val="9"/>
            <color indexed="81"/>
            <rFont val="MS P ゴシック"/>
            <family val="3"/>
            <charset val="128"/>
          </rPr>
          <t>高専は600円と書き換えてください</t>
        </r>
      </text>
    </comment>
  </commentList>
</comments>
</file>

<file path=xl/sharedStrings.xml><?xml version="1.0" encoding="utf-8"?>
<sst xmlns="http://schemas.openxmlformats.org/spreadsheetml/2006/main" count="330" uniqueCount="83">
  <si>
    <t>上記生徒の参加を認めます。</t>
    <rPh sb="0" eb="2">
      <t>ジョウキ</t>
    </rPh>
    <rPh sb="2" eb="4">
      <t>セイト</t>
    </rPh>
    <rPh sb="5" eb="7">
      <t>サンカ</t>
    </rPh>
    <rPh sb="8" eb="9">
      <t>ミト</t>
    </rPh>
    <phoneticPr fontId="2"/>
  </si>
  <si>
    <t>氏　名</t>
    <rPh sb="0" eb="1">
      <t>シ</t>
    </rPh>
    <rPh sb="2" eb="3">
      <t>ナ</t>
    </rPh>
    <phoneticPr fontId="1"/>
  </si>
  <si>
    <t>公認審判
員の資格</t>
    <rPh sb="0" eb="2">
      <t>コウニン</t>
    </rPh>
    <rPh sb="2" eb="4">
      <t>シンパン</t>
    </rPh>
    <rPh sb="5" eb="6">
      <t>イン</t>
    </rPh>
    <rPh sb="7" eb="9">
      <t>シカク</t>
    </rPh>
    <phoneticPr fontId="1"/>
  </si>
  <si>
    <t>審判の
可　否</t>
    <rPh sb="0" eb="2">
      <t>シンパン</t>
    </rPh>
    <rPh sb="4" eb="5">
      <t>カ</t>
    </rPh>
    <rPh sb="6" eb="7">
      <t>イナ</t>
    </rPh>
    <phoneticPr fontId="1"/>
  </si>
  <si>
    <t>年</t>
    <rPh sb="0" eb="1">
      <t>ネン</t>
    </rPh>
    <phoneticPr fontId="1"/>
  </si>
  <si>
    <t>課　程</t>
    <rPh sb="0" eb="1">
      <t>カ</t>
    </rPh>
    <rPh sb="2" eb="3">
      <t>ホド</t>
    </rPh>
    <phoneticPr fontId="1"/>
  </si>
  <si>
    <t>チーム</t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</si>
  <si>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</si>
  <si>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</si>
  <si>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高等学校</t>
    <rPh sb="0" eb="2">
      <t>コウトウ</t>
    </rPh>
    <rPh sb="2" eb="4">
      <t>ガッコウ</t>
    </rPh>
    <phoneticPr fontId="1"/>
  </si>
  <si>
    <t>印</t>
    <rPh sb="0" eb="1">
      <t>イン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</si>
  <si>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</si>
  <si>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</si>
  <si>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参加料</t>
    <rPh sb="0" eb="3">
      <t>サンカリョウ</t>
    </rPh>
    <phoneticPr fontId="1"/>
  </si>
  <si>
    <t>負担金</t>
    <rPh sb="0" eb="3">
      <t>フタンキン</t>
    </rPh>
    <phoneticPr fontId="1"/>
  </si>
  <si>
    <t>1,000円</t>
    <rPh sb="5" eb="6">
      <t>エン</t>
    </rPh>
    <phoneticPr fontId="1"/>
  </si>
  <si>
    <t>×</t>
    <phoneticPr fontId="1"/>
  </si>
  <si>
    <t>円</t>
    <rPh sb="0" eb="1">
      <t>エン</t>
    </rPh>
    <phoneticPr fontId="1"/>
  </si>
  <si>
    <t>団体戦</t>
    <rPh sb="0" eb="3">
      <t>ダンタイセン</t>
    </rPh>
    <phoneticPr fontId="1"/>
  </si>
  <si>
    <t>個人戦</t>
    <rPh sb="0" eb="3">
      <t>コジンセン</t>
    </rPh>
    <phoneticPr fontId="1"/>
  </si>
  <si>
    <t>個</t>
    <rPh sb="0" eb="1">
      <t>コ</t>
    </rPh>
    <phoneticPr fontId="1"/>
  </si>
  <si>
    <t>抽選会参加顧問名</t>
    <rPh sb="0" eb="3">
      <t>チュウセンカイ</t>
    </rPh>
    <rPh sb="3" eb="5">
      <t>サンカ</t>
    </rPh>
    <rPh sb="5" eb="7">
      <t>コモン</t>
    </rPh>
    <rPh sb="7" eb="8">
      <t>メイ</t>
    </rPh>
    <phoneticPr fontId="1"/>
  </si>
  <si>
    <t>学
年</t>
    <rPh sb="0" eb="1">
      <t>マナブ</t>
    </rPh>
    <rPh sb="2" eb="3">
      <t>ネン</t>
    </rPh>
    <phoneticPr fontId="1"/>
  </si>
  <si>
    <t>フリガナ</t>
    <phoneticPr fontId="1"/>
  </si>
  <si>
    <t>フ　リ　ガ　ナ</t>
    <phoneticPr fontId="1"/>
  </si>
  <si>
    <t>氏名（７文字表記）</t>
    <rPh sb="0" eb="1">
      <t>シ</t>
    </rPh>
    <rPh sb="1" eb="2">
      <t>ナ</t>
    </rPh>
    <rPh sb="4" eb="6">
      <t>モジ</t>
    </rPh>
    <rPh sb="6" eb="8">
      <t>ヒョウキ</t>
    </rPh>
    <phoneticPr fontId="1"/>
  </si>
  <si>
    <t>日</t>
    <rPh sb="0" eb="1">
      <t>ヒ</t>
    </rPh>
    <phoneticPr fontId="1"/>
  </si>
  <si>
    <t>生年月日</t>
    <rPh sb="0" eb="2">
      <t>セイネン</t>
    </rPh>
    <rPh sb="2" eb="4">
      <t>ガッピ</t>
    </rPh>
    <phoneticPr fontId="1"/>
  </si>
  <si>
    <t>主　将</t>
    <rPh sb="0" eb="1">
      <t>オモ</t>
    </rPh>
    <rPh sb="2" eb="3">
      <t>マサル</t>
    </rPh>
    <phoneticPr fontId="1"/>
  </si>
  <si>
    <t>団体戦
出場者</t>
    <rPh sb="0" eb="3">
      <t>ダンタイセン</t>
    </rPh>
    <rPh sb="4" eb="7">
      <t>シュツジョウシャ</t>
    </rPh>
    <phoneticPr fontId="1"/>
  </si>
  <si>
    <t>位</t>
    <rPh sb="0" eb="1">
      <t>イ</t>
    </rPh>
    <phoneticPr fontId="1"/>
  </si>
  <si>
    <t>複順位</t>
    <rPh sb="0" eb="1">
      <t>フク</t>
    </rPh>
    <rPh sb="1" eb="3">
      <t>ジュンイ</t>
    </rPh>
    <phoneticPr fontId="1"/>
  </si>
  <si>
    <t>単順位</t>
    <rPh sb="0" eb="1">
      <t>タン</t>
    </rPh>
    <rPh sb="1" eb="3">
      <t>ジュンイ</t>
    </rPh>
    <phoneticPr fontId="1"/>
  </si>
  <si>
    <t>会員登録番号（10桁）</t>
    <rPh sb="0" eb="2">
      <t>カイイン</t>
    </rPh>
    <rPh sb="2" eb="4">
      <t>トウロク</t>
    </rPh>
    <rPh sb="4" eb="6">
      <t>バンゴウ</t>
    </rPh>
    <rPh sb="9" eb="10">
      <t>ケタ</t>
    </rPh>
    <phoneticPr fontId="1"/>
  </si>
  <si>
    <t>チーム</t>
    <phoneticPr fontId="1"/>
  </si>
  <si>
    <t>監　督</t>
    <rPh sb="0" eb="1">
      <t>カン</t>
    </rPh>
    <rPh sb="2" eb="3">
      <t>トク</t>
    </rPh>
    <phoneticPr fontId="1"/>
  </si>
  <si>
    <t>マネージャー</t>
    <phoneticPr fontId="1"/>
  </si>
  <si>
    <t>コーチ</t>
    <phoneticPr fontId="1"/>
  </si>
  <si>
    <t>会員登録番号（10桁）</t>
    <rPh sb="0" eb="1">
      <t>カイ</t>
    </rPh>
    <rPh sb="1" eb="2">
      <t>イン</t>
    </rPh>
    <rPh sb="2" eb="3">
      <t>ノボル</t>
    </rPh>
    <rPh sb="3" eb="4">
      <t>ロク</t>
    </rPh>
    <rPh sb="4" eb="6">
      <t>バンゴウ</t>
    </rPh>
    <rPh sb="9" eb="10">
      <t>ケタ</t>
    </rPh>
    <phoneticPr fontId="1"/>
  </si>
  <si>
    <t>学　　校　　名</t>
    <rPh sb="0" eb="1">
      <t>ガク</t>
    </rPh>
    <rPh sb="3" eb="4">
      <t>コウ</t>
    </rPh>
    <rPh sb="6" eb="7">
      <t>ナ</t>
    </rPh>
    <phoneticPr fontId="1"/>
  </si>
  <si>
    <t>所 在 地</t>
    <rPh sb="0" eb="1">
      <t>ショ</t>
    </rPh>
    <rPh sb="2" eb="3">
      <t>ザイ</t>
    </rPh>
    <rPh sb="4" eb="5">
      <t>チ</t>
    </rPh>
    <phoneticPr fontId="1"/>
  </si>
  <si>
    <t>〒</t>
    <phoneticPr fontId="1"/>
  </si>
  <si>
    <t>参　加　申　込　書</t>
    <rPh sb="0" eb="1">
      <t>サン</t>
    </rPh>
    <rPh sb="2" eb="3">
      <t>カ</t>
    </rPh>
    <rPh sb="4" eb="5">
      <t>サル</t>
    </rPh>
    <rPh sb="6" eb="7">
      <t>コ</t>
    </rPh>
    <rPh sb="8" eb="9">
      <t>ショ</t>
    </rPh>
    <phoneticPr fontId="1"/>
  </si>
  <si>
    <t>【参　加　承　諾　書】</t>
    <rPh sb="1" eb="2">
      <t>サン</t>
    </rPh>
    <rPh sb="3" eb="4">
      <t>カ</t>
    </rPh>
    <rPh sb="5" eb="6">
      <t>ショウ</t>
    </rPh>
    <rPh sb="7" eb="8">
      <t>ダク</t>
    </rPh>
    <rPh sb="9" eb="10">
      <t>ショ</t>
    </rPh>
    <phoneticPr fontId="1"/>
  </si>
  <si>
    <t>【参加料・運営負担金】</t>
    <rPh sb="1" eb="4">
      <t>サンカリョウ</t>
    </rPh>
    <rPh sb="5" eb="7">
      <t>ウンエイ</t>
    </rPh>
    <rPh sb="7" eb="10">
      <t>フタンキン</t>
    </rPh>
    <phoneticPr fontId="1"/>
  </si>
  <si>
    <t>【シャトル物納数】</t>
    <rPh sb="5" eb="6">
      <t>モノ</t>
    </rPh>
    <rPh sb="6" eb="7">
      <t>オサメ</t>
    </rPh>
    <rPh sb="7" eb="8">
      <t>スウ</t>
    </rPh>
    <phoneticPr fontId="1"/>
  </si>
  <si>
    <t>名</t>
    <rPh sb="0" eb="1">
      <t>メイ</t>
    </rPh>
    <phoneticPr fontId="1"/>
  </si>
  <si>
    <t>＋</t>
    <phoneticPr fontId="1"/>
  </si>
  <si>
    <t>＝</t>
    <phoneticPr fontId="1"/>
  </si>
  <si>
    <t>ダース</t>
    <phoneticPr fontId="1"/>
  </si>
  <si>
    <t>複×３個</t>
    <rPh sb="0" eb="1">
      <t>フク</t>
    </rPh>
    <rPh sb="3" eb="4">
      <t>コ</t>
    </rPh>
    <phoneticPr fontId="1"/>
  </si>
  <si>
    <t>単×３個</t>
    <rPh sb="0" eb="1">
      <t>タン</t>
    </rPh>
    <rPh sb="3" eb="4">
      <t>コ</t>
    </rPh>
    <phoneticPr fontId="1"/>
  </si>
  <si>
    <t>ダース</t>
    <phoneticPr fontId="1"/>
  </si>
  <si>
    <t>月</t>
    <rPh sb="0" eb="1">
      <t>ゲツ</t>
    </rPh>
    <phoneticPr fontId="1"/>
  </si>
  <si>
    <t>高等学校長</t>
    <rPh sb="0" eb="2">
      <t>コウトウ</t>
    </rPh>
    <rPh sb="2" eb="5">
      <t>ガッコウチョウ</t>
    </rPh>
    <phoneticPr fontId="1"/>
  </si>
  <si>
    <t>男子</t>
  </si>
  <si>
    <t>団体</t>
    <rPh sb="0" eb="2">
      <t>ダンタイ</t>
    </rPh>
    <phoneticPr fontId="2"/>
  </si>
  <si>
    <t>団体戦に出場する学校は左欄に学校名を記入してください</t>
    <rPh sb="0" eb="3">
      <t>ダンタイセン</t>
    </rPh>
    <rPh sb="4" eb="6">
      <t>シュツジョウ</t>
    </rPh>
    <rPh sb="8" eb="10">
      <t>ガッコウ</t>
    </rPh>
    <rPh sb="11" eb="12">
      <t>サ</t>
    </rPh>
    <rPh sb="12" eb="13">
      <t>ラン</t>
    </rPh>
    <rPh sb="14" eb="16">
      <t>ガッコウ</t>
    </rPh>
    <rPh sb="16" eb="17">
      <t>メイ</t>
    </rPh>
    <rPh sb="18" eb="20">
      <t>キニュウ</t>
    </rPh>
    <phoneticPr fontId="2"/>
  </si>
  <si>
    <t>校内ランク</t>
    <rPh sb="0" eb="2">
      <t>コウナイ</t>
    </rPh>
    <phoneticPr fontId="2"/>
  </si>
  <si>
    <t>選　　　手　　　氏　　　名</t>
    <rPh sb="0" eb="5">
      <t>センシュ</t>
    </rPh>
    <rPh sb="8" eb="13">
      <t>シメイ</t>
    </rPh>
    <phoneticPr fontId="2"/>
  </si>
  <si>
    <t>学　　校　　名</t>
    <rPh sb="0" eb="4">
      <t>ガッコウ</t>
    </rPh>
    <rPh sb="6" eb="7">
      <t>メイ</t>
    </rPh>
    <phoneticPr fontId="2"/>
  </si>
  <si>
    <t>Ｓ１</t>
    <phoneticPr fontId="2"/>
  </si>
  <si>
    <t>Ｓ２</t>
  </si>
  <si>
    <t>Ｓ３</t>
  </si>
  <si>
    <t>Ｄ１</t>
    <phoneticPr fontId="2"/>
  </si>
  <si>
    <t>Ｄ２</t>
  </si>
  <si>
    <t>Ｄ３</t>
  </si>
  <si>
    <t>D1</t>
    <phoneticPr fontId="1"/>
  </si>
  <si>
    <t>D2</t>
    <phoneticPr fontId="1"/>
  </si>
  <si>
    <t>D3</t>
    <phoneticPr fontId="1"/>
  </si>
  <si>
    <t>S1</t>
    <phoneticPr fontId="1"/>
  </si>
  <si>
    <t>S2</t>
    <phoneticPr fontId="1"/>
  </si>
  <si>
    <t>S3</t>
    <phoneticPr fontId="1"/>
  </si>
  <si>
    <t>女子</t>
    <rPh sb="0" eb="2">
      <t>ジョシ</t>
    </rPh>
    <phoneticPr fontId="1"/>
  </si>
  <si>
    <t>自動で表示されますので内容をご確認ください。
表示がおかしい場合は直接入力お願いします。</t>
    <rPh sb="0" eb="2">
      <t>ジドウ</t>
    </rPh>
    <rPh sb="3" eb="5">
      <t>ヒョウジ</t>
    </rPh>
    <rPh sb="11" eb="13">
      <t>ナイヨウ</t>
    </rPh>
    <rPh sb="15" eb="17">
      <t>カクニン</t>
    </rPh>
    <rPh sb="23" eb="25">
      <t>ヒョウジ</t>
    </rPh>
    <rPh sb="30" eb="32">
      <t>バアイ</t>
    </rPh>
    <rPh sb="33" eb="35">
      <t>チョクセツ</t>
    </rPh>
    <rPh sb="35" eb="37">
      <t>ニュウリョク</t>
    </rPh>
    <rPh sb="38" eb="39">
      <t>ネガ</t>
    </rPh>
    <phoneticPr fontId="2"/>
  </si>
  <si>
    <t>１
２　　　</t>
    <phoneticPr fontId="2"/>
  </si>
  <si>
    <r>
      <t>※１  男子は黒で、女子は</t>
    </r>
    <r>
      <rPr>
        <sz val="10"/>
        <color rgb="FFFF0000"/>
        <rFont val="ＭＳ 明朝"/>
        <family val="1"/>
        <charset val="128"/>
      </rPr>
      <t>赤</t>
    </r>
    <r>
      <rPr>
        <sz val="10"/>
        <color theme="1"/>
        <rFont val="ＭＳ 明朝"/>
        <family val="1"/>
        <charset val="128"/>
      </rPr>
      <t>で記入してください。　　※２　主将には◎印、団体戦出場者には○印を記入してください。</t>
    </r>
    <phoneticPr fontId="1"/>
  </si>
  <si>
    <r>
      <t>※１  男子は黒で、女子は</t>
    </r>
    <r>
      <rPr>
        <sz val="10"/>
        <color rgb="FFFF0000"/>
        <rFont val="ＭＳ 明朝"/>
        <family val="1"/>
        <charset val="128"/>
      </rPr>
      <t>赤</t>
    </r>
    <r>
      <rPr>
        <sz val="10"/>
        <color theme="1"/>
        <rFont val="ＭＳ 明朝"/>
        <family val="1"/>
        <charset val="128"/>
      </rPr>
      <t>で記入してください。　　※２　主将には◎印、団体戦出場者には○印を記入してください。</t>
    </r>
    <phoneticPr fontId="1"/>
  </si>
  <si>
    <t>第78回北海道高等学校バドミントン選手権大会旭川支部予選会</t>
    <rPh sb="22" eb="24">
      <t>アサヒカワ</t>
    </rPh>
    <phoneticPr fontId="1"/>
  </si>
  <si>
    <t>500円</t>
    <rPh sb="3" eb="4">
      <t>エン</t>
    </rPh>
    <phoneticPr fontId="1"/>
  </si>
  <si>
    <t>令和８年</t>
    <rPh sb="0" eb="2">
      <t>レイワ</t>
    </rPh>
    <rPh sb="3" eb="4">
      <t>ネン</t>
    </rPh>
    <phoneticPr fontId="1"/>
  </si>
  <si>
    <t>組　み　合　わ　せ　用　個　票（男 子）</t>
    <rPh sb="0" eb="1">
      <t>クミ</t>
    </rPh>
    <rPh sb="4" eb="5">
      <t>ゴウ</t>
    </rPh>
    <rPh sb="10" eb="11">
      <t>ヨウ</t>
    </rPh>
    <rPh sb="12" eb="13">
      <t>コ</t>
    </rPh>
    <rPh sb="14" eb="15">
      <t>ヒョウ</t>
    </rPh>
    <rPh sb="16" eb="17">
      <t>オトコ</t>
    </rPh>
    <rPh sb="18" eb="19">
      <t>コ</t>
    </rPh>
    <phoneticPr fontId="2"/>
  </si>
  <si>
    <t>組　み　合　わ　せ　用　個　票（女 子）</t>
    <rPh sb="0" eb="1">
      <t>クミ</t>
    </rPh>
    <rPh sb="4" eb="5">
      <t>ゴウ</t>
    </rPh>
    <rPh sb="10" eb="11">
      <t>ヨウ</t>
    </rPh>
    <rPh sb="12" eb="13">
      <t>コ</t>
    </rPh>
    <rPh sb="14" eb="15">
      <t>ヒョウ</t>
    </rPh>
    <rPh sb="16" eb="17">
      <t>オンナ</t>
    </rPh>
    <rPh sb="18" eb="19">
      <t>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</si>
</sst>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1"/>
      <color theme="1"/>
      <name val="ＭＳ ゴシック"/>
      <family val="2"/>
      <charset val="128"/>
    </font>
    <font>
      <sz val="10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2"/>
      <color rgb="FFFF0000"/>
      <name val="ＭＳ 明朝"/>
      <family val="1"/>
      <charset val="128"/>
    </font>
    <font>
      <b/>
      <sz val="16"/>
      <color theme="1"/>
      <name val="ＤＦ特太ゴシック体"/>
      <family val="3"/>
      <charset val="128"/>
    </font>
    <font>
      <b/>
      <sz val="16"/>
      <color rgb="FFFF0000"/>
      <name val="ＭＳ 明朝"/>
      <family val="1"/>
      <charset val="128"/>
    </font>
    <font>
      <sz val="11"/>
      <name val="ＭＳ Ｐゴシック"/>
      <family val="3"/>
      <charset val="128"/>
    </font>
    <font>
      <b/>
      <sz val="20"/>
      <name val="ＭＳ 明朝"/>
      <family val="1"/>
      <charset val="128"/>
    </font>
    <font>
      <b/>
      <sz val="10"/>
      <name val="ＭＳ 明朝"/>
      <family val="1"/>
      <charset val="128"/>
    </font>
    <font>
      <b/>
      <sz val="20"/>
      <color rgb="FFFF0000"/>
      <name val="ＭＳ 明朝"/>
      <family val="1"/>
      <charset val="128"/>
    </font>
    <font>
      <sz val="48"/>
      <color rgb="FFFF0000"/>
      <name val="HG創英角ｺﾞｼｯｸUB"/>
      <family val="3"/>
      <charset val="128"/>
    </font>
    <font>
      <sz val="36"/>
      <color rgb="FFFF0000"/>
      <name val="HG創英角ｺﾞｼｯｸUB"/>
      <family val="3"/>
      <charset val="128"/>
    </font>
    <font>
      <b/>
      <sz val="36"/>
      <color rgb="FFFF0000"/>
      <name val="HG創英角ｺﾞｼｯｸUB"/>
      <family val="3"/>
      <charset val="128"/>
    </font>
    <font>
      <sz val="48"/>
      <color theme="1"/>
      <name val="HG創英角ｺﾞｼｯｸUB"/>
      <family val="3"/>
      <charset val="128"/>
    </font>
    <font>
      <b/>
      <sz val="36"/>
      <color theme="1"/>
      <name val="HG創英角ｺﾞｼｯｸUB"/>
      <family val="3"/>
      <charset val="128"/>
    </font>
    <font>
      <sz val="36"/>
      <color theme="1"/>
      <name val="HG創英角ｺﾞｼｯｸUB"/>
      <family val="3"/>
      <charset val="128"/>
    </font>
    <font>
      <b/>
      <sz val="9"/>
      <color indexed="81"/>
      <name val="MS P ゴシック"/>
      <family val="3"/>
      <charset val="128"/>
    </font>
    <font>
      <sz val="18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9" fillId="0" borderId="0"/>
  </cellStyleXfs>
  <cellXfs count="284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4" fillId="0" borderId="3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7" xfId="0" applyFont="1" applyBorder="1">
      <alignment vertical="center"/>
    </xf>
    <xf numFmtId="0" fontId="3" fillId="0" borderId="0" xfId="2" applyFont="1"/>
    <xf numFmtId="0" fontId="4" fillId="0" borderId="0" xfId="0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15" xfId="0" applyNumberFormat="1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/>
    </xf>
    <xf numFmtId="0" fontId="8" fillId="0" borderId="15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49" fontId="5" fillId="0" borderId="9" xfId="0" applyNumberFormat="1" applyFont="1" applyBorder="1" applyAlignment="1" applyProtection="1">
      <alignment horizontal="center" vertical="center"/>
      <protection locked="0"/>
    </xf>
    <xf numFmtId="49" fontId="5" fillId="0" borderId="56" xfId="0" applyNumberFormat="1" applyFont="1" applyBorder="1" applyAlignment="1" applyProtection="1">
      <alignment horizontal="center" vertical="center"/>
      <protection locked="0"/>
    </xf>
    <xf numFmtId="49" fontId="5" fillId="0" borderId="5" xfId="0" applyNumberFormat="1" applyFont="1" applyBorder="1" applyAlignment="1" applyProtection="1">
      <alignment horizontal="center" vertical="center"/>
      <protection locked="0"/>
    </xf>
    <xf numFmtId="49" fontId="5" fillId="0" borderId="24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49" fontId="4" fillId="0" borderId="57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8" xfId="0" applyNumberFormat="1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49" fontId="5" fillId="0" borderId="6" xfId="0" applyNumberFormat="1" applyFont="1" applyBorder="1" applyAlignment="1" applyProtection="1">
      <alignment horizontal="left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49" fontId="5" fillId="0" borderId="7" xfId="0" applyNumberFormat="1" applyFont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0" fillId="0" borderId="58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30" fillId="0" borderId="3" xfId="0" applyFont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49" fontId="8" fillId="0" borderId="26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/>
      <protection locked="0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8" fillId="0" borderId="31" xfId="0" applyNumberFormat="1" applyFont="1" applyBorder="1" applyAlignment="1" applyProtection="1">
      <alignment horizontal="center" vertical="center"/>
      <protection locked="0"/>
    </xf>
    <xf numFmtId="49" fontId="8" fillId="0" borderId="33" xfId="0" applyNumberFormat="1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36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5" fillId="0" borderId="16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20" fillId="0" borderId="8" xfId="2" applyFont="1" applyBorder="1" applyAlignment="1">
      <alignment horizontal="center" vertical="center"/>
    </xf>
    <xf numFmtId="0" fontId="20" fillId="0" borderId="9" xfId="2" applyFont="1" applyBorder="1" applyAlignment="1">
      <alignment horizontal="center" vertical="center"/>
    </xf>
    <xf numFmtId="0" fontId="20" fillId="0" borderId="10" xfId="2" applyFont="1" applyBorder="1" applyAlignment="1">
      <alignment horizontal="center" vertical="center"/>
    </xf>
    <xf numFmtId="0" fontId="20" fillId="0" borderId="6" xfId="2" applyFont="1" applyBorder="1" applyAlignment="1">
      <alignment horizontal="center" vertical="center"/>
    </xf>
    <xf numFmtId="0" fontId="20" fillId="0" borderId="1" xfId="2" applyFont="1" applyBorder="1" applyAlignment="1">
      <alignment horizontal="center" vertical="center"/>
    </xf>
    <xf numFmtId="0" fontId="20" fillId="0" borderId="7" xfId="2" applyFont="1" applyBorder="1" applyAlignment="1">
      <alignment horizontal="center" vertical="center"/>
    </xf>
    <xf numFmtId="0" fontId="3" fillId="0" borderId="8" xfId="2" quotePrefix="1" applyFont="1" applyBorder="1" applyAlignment="1">
      <alignment horizontal="right" vertical="center" wrapText="1"/>
    </xf>
    <xf numFmtId="0" fontId="3" fillId="0" borderId="3" xfId="2" applyFont="1" applyBorder="1" applyAlignment="1">
      <alignment horizontal="right" vertical="center"/>
    </xf>
    <xf numFmtId="0" fontId="3" fillId="0" borderId="6" xfId="2" applyFont="1" applyBorder="1" applyAlignment="1">
      <alignment horizontal="right" vertical="center"/>
    </xf>
    <xf numFmtId="0" fontId="3" fillId="0" borderId="9" xfId="2" applyFont="1" applyBorder="1" applyAlignment="1">
      <alignment horizontal="left" vertical="center" wrapText="1"/>
    </xf>
    <xf numFmtId="0" fontId="3" fillId="0" borderId="10" xfId="2" applyFont="1" applyBorder="1" applyAlignment="1">
      <alignment horizontal="left" vertical="center" wrapText="1"/>
    </xf>
    <xf numFmtId="0" fontId="3" fillId="0" borderId="0" xfId="2" applyFont="1" applyAlignment="1">
      <alignment horizontal="left" vertical="center" wrapText="1"/>
    </xf>
    <xf numFmtId="0" fontId="3" fillId="0" borderId="4" xfId="2" applyFont="1" applyBorder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3" fillId="0" borderId="7" xfId="2" applyFont="1" applyBorder="1" applyAlignment="1">
      <alignment horizontal="left" vertical="center" wrapText="1"/>
    </xf>
    <xf numFmtId="0" fontId="20" fillId="0" borderId="37" xfId="2" applyFont="1" applyBorder="1" applyAlignment="1">
      <alignment horizontal="center" vertical="center"/>
    </xf>
    <xf numFmtId="0" fontId="20" fillId="0" borderId="38" xfId="2" applyFont="1" applyBorder="1" applyAlignment="1">
      <alignment horizontal="center" vertical="center"/>
    </xf>
    <xf numFmtId="0" fontId="20" fillId="0" borderId="12" xfId="2" applyFont="1" applyBorder="1" applyAlignment="1">
      <alignment horizontal="center" vertical="center"/>
    </xf>
    <xf numFmtId="0" fontId="26" fillId="0" borderId="8" xfId="2" applyFont="1" applyBorder="1" applyAlignment="1" applyProtection="1">
      <alignment horizontal="center" vertical="center"/>
      <protection locked="0"/>
    </xf>
    <xf numFmtId="0" fontId="26" fillId="0" borderId="9" xfId="2" applyFont="1" applyBorder="1" applyAlignment="1" applyProtection="1">
      <alignment horizontal="center" vertical="center"/>
      <protection locked="0"/>
    </xf>
    <xf numFmtId="0" fontId="26" fillId="0" borderId="10" xfId="2" applyFont="1" applyBorder="1" applyAlignment="1" applyProtection="1">
      <alignment horizontal="center" vertical="center"/>
      <protection locked="0"/>
    </xf>
    <xf numFmtId="0" fontId="26" fillId="0" borderId="3" xfId="2" applyFont="1" applyBorder="1" applyAlignment="1" applyProtection="1">
      <alignment horizontal="center" vertical="center"/>
      <protection locked="0"/>
    </xf>
    <xf numFmtId="0" fontId="26" fillId="0" borderId="0" xfId="2" applyFont="1" applyAlignment="1" applyProtection="1">
      <alignment horizontal="center" vertical="center"/>
      <protection locked="0"/>
    </xf>
    <xf numFmtId="0" fontId="26" fillId="0" borderId="4" xfId="2" applyFont="1" applyBorder="1" applyAlignment="1" applyProtection="1">
      <alignment horizontal="center" vertical="center"/>
      <protection locked="0"/>
    </xf>
    <xf numFmtId="0" fontId="26" fillId="0" borderId="6" xfId="2" applyFont="1" applyBorder="1" applyAlignment="1" applyProtection="1">
      <alignment horizontal="center" vertical="center"/>
      <protection locked="0"/>
    </xf>
    <xf numFmtId="0" fontId="26" fillId="0" borderId="1" xfId="2" applyFont="1" applyBorder="1" applyAlignment="1" applyProtection="1">
      <alignment horizontal="center" vertical="center"/>
      <protection locked="0"/>
    </xf>
    <xf numFmtId="0" fontId="26" fillId="0" borderId="7" xfId="2" applyFont="1" applyBorder="1" applyAlignment="1" applyProtection="1">
      <alignment horizontal="center" vertical="center"/>
      <protection locked="0"/>
    </xf>
    <xf numFmtId="0" fontId="21" fillId="0" borderId="8" xfId="2" applyFont="1" applyBorder="1" applyAlignment="1">
      <alignment horizontal="left" vertical="center" wrapText="1"/>
    </xf>
    <xf numFmtId="0" fontId="21" fillId="0" borderId="9" xfId="2" applyFont="1" applyBorder="1" applyAlignment="1">
      <alignment horizontal="left" vertical="center"/>
    </xf>
    <xf numFmtId="0" fontId="21" fillId="0" borderId="10" xfId="2" applyFont="1" applyBorder="1" applyAlignment="1">
      <alignment horizontal="left" vertical="center"/>
    </xf>
    <xf numFmtId="0" fontId="21" fillId="0" borderId="3" xfId="2" applyFont="1" applyBorder="1" applyAlignment="1">
      <alignment horizontal="left" vertical="center"/>
    </xf>
    <xf numFmtId="0" fontId="21" fillId="0" borderId="0" xfId="2" applyFont="1" applyAlignment="1">
      <alignment horizontal="left" vertical="center"/>
    </xf>
    <xf numFmtId="0" fontId="21" fillId="0" borderId="4" xfId="2" applyFont="1" applyBorder="1" applyAlignment="1">
      <alignment horizontal="left" vertical="center"/>
    </xf>
    <xf numFmtId="0" fontId="21" fillId="0" borderId="6" xfId="2" applyFont="1" applyBorder="1" applyAlignment="1">
      <alignment horizontal="left" vertical="center"/>
    </xf>
    <xf numFmtId="0" fontId="21" fillId="0" borderId="1" xfId="2" applyFont="1" applyBorder="1" applyAlignment="1">
      <alignment horizontal="left" vertical="center"/>
    </xf>
    <xf numFmtId="0" fontId="21" fillId="0" borderId="7" xfId="2" applyFont="1" applyBorder="1" applyAlignment="1">
      <alignment horizontal="left" vertical="center"/>
    </xf>
    <xf numFmtId="0" fontId="3" fillId="0" borderId="37" xfId="2" applyFont="1" applyBorder="1" applyAlignment="1">
      <alignment horizontal="center" vertical="center"/>
    </xf>
    <xf numFmtId="0" fontId="20" fillId="0" borderId="39" xfId="2" applyFont="1" applyBorder="1" applyAlignment="1">
      <alignment horizontal="center" vertical="center"/>
    </xf>
    <xf numFmtId="0" fontId="28" fillId="0" borderId="39" xfId="2" applyFont="1" applyBorder="1" applyAlignment="1" applyProtection="1">
      <alignment horizontal="center" vertical="center"/>
      <protection locked="0"/>
    </xf>
    <xf numFmtId="0" fontId="28" fillId="0" borderId="38" xfId="2" applyFont="1" applyBorder="1" applyAlignment="1" applyProtection="1">
      <alignment horizontal="center" vertical="center"/>
      <protection locked="0"/>
    </xf>
    <xf numFmtId="0" fontId="27" fillId="0" borderId="40" xfId="2" applyFont="1" applyBorder="1" applyAlignment="1">
      <alignment horizontal="center" vertical="center" shrinkToFit="1"/>
    </xf>
    <xf numFmtId="0" fontId="27" fillId="0" borderId="41" xfId="2" applyFont="1" applyBorder="1" applyAlignment="1">
      <alignment horizontal="center" vertical="center" shrinkToFit="1"/>
    </xf>
    <xf numFmtId="0" fontId="27" fillId="0" borderId="42" xfId="2" applyFont="1" applyBorder="1" applyAlignment="1">
      <alignment horizontal="center" vertical="center" shrinkToFit="1"/>
    </xf>
    <xf numFmtId="0" fontId="27" fillId="0" borderId="3" xfId="2" applyFont="1" applyBorder="1" applyAlignment="1">
      <alignment horizontal="center" vertical="center" shrinkToFit="1"/>
    </xf>
    <xf numFmtId="0" fontId="27" fillId="0" borderId="0" xfId="2" applyFont="1" applyAlignment="1">
      <alignment horizontal="center" vertical="center" shrinkToFit="1"/>
    </xf>
    <xf numFmtId="0" fontId="27" fillId="0" borderId="4" xfId="2" applyFont="1" applyBorder="1" applyAlignment="1">
      <alignment horizontal="center" vertical="center" shrinkToFit="1"/>
    </xf>
    <xf numFmtId="0" fontId="27" fillId="0" borderId="46" xfId="2" applyFont="1" applyBorder="1" applyAlignment="1">
      <alignment horizontal="center" vertical="center" shrinkToFit="1"/>
    </xf>
    <xf numFmtId="0" fontId="27" fillId="0" borderId="48" xfId="2" applyFont="1" applyBorder="1" applyAlignment="1">
      <alignment horizontal="center" vertical="center" shrinkToFit="1"/>
    </xf>
    <xf numFmtId="0" fontId="27" fillId="0" borderId="47" xfId="2" applyFont="1" applyBorder="1" applyAlignment="1">
      <alignment horizontal="center" vertical="center" shrinkToFit="1"/>
    </xf>
    <xf numFmtId="0" fontId="20" fillId="0" borderId="43" xfId="2" applyFont="1" applyBorder="1" applyAlignment="1">
      <alignment horizontal="center" vertical="center"/>
    </xf>
    <xf numFmtId="0" fontId="20" fillId="0" borderId="40" xfId="2" applyFont="1" applyBorder="1" applyAlignment="1">
      <alignment horizontal="center" vertical="center"/>
    </xf>
    <xf numFmtId="0" fontId="20" fillId="0" borderId="42" xfId="2" applyFont="1" applyBorder="1" applyAlignment="1">
      <alignment horizontal="center" vertical="center"/>
    </xf>
    <xf numFmtId="0" fontId="20" fillId="0" borderId="3" xfId="2" applyFont="1" applyBorder="1" applyAlignment="1">
      <alignment horizontal="center" vertical="center"/>
    </xf>
    <xf numFmtId="0" fontId="20" fillId="0" borderId="4" xfId="2" applyFont="1" applyBorder="1" applyAlignment="1">
      <alignment horizontal="center" vertical="center"/>
    </xf>
    <xf numFmtId="0" fontId="20" fillId="0" borderId="46" xfId="2" applyFont="1" applyBorder="1" applyAlignment="1">
      <alignment horizontal="center" vertical="center"/>
    </xf>
    <xf numFmtId="0" fontId="20" fillId="0" borderId="47" xfId="2" applyFont="1" applyBorder="1" applyAlignment="1">
      <alignment horizontal="center" vertical="center"/>
    </xf>
    <xf numFmtId="0" fontId="28" fillId="0" borderId="40" xfId="2" applyFont="1" applyBorder="1" applyAlignment="1" applyProtection="1">
      <alignment horizontal="center" vertical="center"/>
      <protection locked="0"/>
    </xf>
    <xf numFmtId="0" fontId="28" fillId="0" borderId="41" xfId="2" applyFont="1" applyBorder="1" applyAlignment="1" applyProtection="1">
      <alignment horizontal="center" vertical="center"/>
      <protection locked="0"/>
    </xf>
    <xf numFmtId="0" fontId="28" fillId="0" borderId="42" xfId="2" applyFont="1" applyBorder="1" applyAlignment="1" applyProtection="1">
      <alignment horizontal="center" vertical="center"/>
      <protection locked="0"/>
    </xf>
    <xf numFmtId="0" fontId="28" fillId="0" borderId="3" xfId="2" applyFont="1" applyBorder="1" applyAlignment="1" applyProtection="1">
      <alignment horizontal="center" vertical="center"/>
      <protection locked="0"/>
    </xf>
    <xf numFmtId="0" fontId="28" fillId="0" borderId="0" xfId="2" applyFont="1" applyAlignment="1" applyProtection="1">
      <alignment horizontal="center" vertical="center"/>
      <protection locked="0"/>
    </xf>
    <xf numFmtId="0" fontId="28" fillId="0" borderId="4" xfId="2" applyFont="1" applyBorder="1" applyAlignment="1" applyProtection="1">
      <alignment horizontal="center" vertical="center"/>
      <protection locked="0"/>
    </xf>
    <xf numFmtId="0" fontId="28" fillId="0" borderId="52" xfId="2" applyFont="1" applyBorder="1" applyAlignment="1" applyProtection="1">
      <alignment horizontal="center" vertical="center"/>
      <protection locked="0"/>
    </xf>
    <xf numFmtId="0" fontId="28" fillId="0" borderId="53" xfId="2" applyFont="1" applyBorder="1" applyAlignment="1" applyProtection="1">
      <alignment horizontal="center" vertical="center"/>
      <protection locked="0"/>
    </xf>
    <xf numFmtId="0" fontId="28" fillId="0" borderId="54" xfId="2" applyFont="1" applyBorder="1" applyAlignment="1" applyProtection="1">
      <alignment horizontal="center" vertical="center"/>
      <protection locked="0"/>
    </xf>
    <xf numFmtId="0" fontId="28" fillId="0" borderId="49" xfId="2" applyFont="1" applyBorder="1" applyAlignment="1" applyProtection="1">
      <alignment horizontal="center" vertical="center"/>
      <protection locked="0"/>
    </xf>
    <xf numFmtId="0" fontId="28" fillId="0" borderId="50" xfId="2" applyFont="1" applyBorder="1" applyAlignment="1" applyProtection="1">
      <alignment horizontal="center" vertical="center"/>
      <protection locked="0"/>
    </xf>
    <xf numFmtId="0" fontId="28" fillId="0" borderId="51" xfId="2" applyFont="1" applyBorder="1" applyAlignment="1" applyProtection="1">
      <alignment horizontal="center" vertical="center"/>
      <protection locked="0"/>
    </xf>
    <xf numFmtId="0" fontId="28" fillId="0" borderId="46" xfId="2" applyFont="1" applyBorder="1" applyAlignment="1" applyProtection="1">
      <alignment horizontal="center" vertical="center"/>
      <protection locked="0"/>
    </xf>
    <xf numFmtId="0" fontId="28" fillId="0" borderId="48" xfId="2" applyFont="1" applyBorder="1" applyAlignment="1" applyProtection="1">
      <alignment horizontal="center" vertical="center"/>
      <protection locked="0"/>
    </xf>
    <xf numFmtId="0" fontId="28" fillId="0" borderId="47" xfId="2" applyFont="1" applyBorder="1" applyAlignment="1" applyProtection="1">
      <alignment horizontal="center" vertical="center"/>
      <protection locked="0"/>
    </xf>
    <xf numFmtId="0" fontId="28" fillId="0" borderId="44" xfId="2" applyFont="1" applyBorder="1" applyAlignment="1" applyProtection="1">
      <alignment horizontal="center" vertical="center"/>
      <protection locked="0"/>
    </xf>
    <xf numFmtId="0" fontId="28" fillId="0" borderId="45" xfId="2" applyFont="1" applyBorder="1" applyAlignment="1" applyProtection="1">
      <alignment horizontal="center" vertical="center"/>
      <protection locked="0"/>
    </xf>
    <xf numFmtId="0" fontId="22" fillId="0" borderId="37" xfId="2" applyFont="1" applyBorder="1" applyAlignment="1">
      <alignment horizontal="center" vertical="center"/>
    </xf>
    <xf numFmtId="0" fontId="22" fillId="0" borderId="38" xfId="2" applyFont="1" applyBorder="1" applyAlignment="1">
      <alignment horizontal="center" vertical="center"/>
    </xf>
    <xf numFmtId="0" fontId="22" fillId="0" borderId="12" xfId="2" applyFont="1" applyBorder="1" applyAlignment="1">
      <alignment horizontal="center" vertical="center"/>
    </xf>
    <xf numFmtId="0" fontId="23" fillId="0" borderId="8" xfId="2" applyFont="1" applyBorder="1" applyAlignment="1" applyProtection="1">
      <alignment horizontal="center" vertical="center"/>
      <protection locked="0"/>
    </xf>
    <xf numFmtId="0" fontId="23" fillId="0" borderId="9" xfId="2" applyFont="1" applyBorder="1" applyAlignment="1" applyProtection="1">
      <alignment horizontal="center" vertical="center"/>
      <protection locked="0"/>
    </xf>
    <xf numFmtId="0" fontId="23" fillId="0" borderId="10" xfId="2" applyFont="1" applyBorder="1" applyAlignment="1" applyProtection="1">
      <alignment horizontal="center" vertical="center"/>
      <protection locked="0"/>
    </xf>
    <xf numFmtId="0" fontId="23" fillId="0" borderId="3" xfId="2" applyFont="1" applyBorder="1" applyAlignment="1" applyProtection="1">
      <alignment horizontal="center" vertical="center"/>
      <protection locked="0"/>
    </xf>
    <xf numFmtId="0" fontId="23" fillId="0" borderId="0" xfId="2" applyFont="1" applyAlignment="1" applyProtection="1">
      <alignment horizontal="center" vertical="center"/>
      <protection locked="0"/>
    </xf>
    <xf numFmtId="0" fontId="23" fillId="0" borderId="4" xfId="2" applyFont="1" applyBorder="1" applyAlignment="1" applyProtection="1">
      <alignment horizontal="center" vertical="center"/>
      <protection locked="0"/>
    </xf>
    <xf numFmtId="0" fontId="23" fillId="0" borderId="6" xfId="2" applyFont="1" applyBorder="1" applyAlignment="1" applyProtection="1">
      <alignment horizontal="center" vertical="center"/>
      <protection locked="0"/>
    </xf>
    <xf numFmtId="0" fontId="23" fillId="0" borderId="1" xfId="2" applyFont="1" applyBorder="1" applyAlignment="1" applyProtection="1">
      <alignment horizontal="center" vertical="center"/>
      <protection locked="0"/>
    </xf>
    <xf numFmtId="0" fontId="23" fillId="0" borderId="7" xfId="2" applyFont="1" applyBorder="1" applyAlignment="1" applyProtection="1">
      <alignment horizontal="center" vertical="center"/>
      <protection locked="0"/>
    </xf>
    <xf numFmtId="0" fontId="22" fillId="0" borderId="40" xfId="2" applyFont="1" applyBorder="1" applyAlignment="1">
      <alignment horizontal="center" vertical="center"/>
    </xf>
    <xf numFmtId="0" fontId="22" fillId="0" borderId="42" xfId="2" applyFont="1" applyBorder="1" applyAlignment="1">
      <alignment horizontal="center" vertical="center"/>
    </xf>
    <xf numFmtId="0" fontId="22" fillId="0" borderId="3" xfId="2" applyFont="1" applyBorder="1" applyAlignment="1">
      <alignment horizontal="center" vertical="center"/>
    </xf>
    <xf numFmtId="0" fontId="22" fillId="0" borderId="4" xfId="2" applyFont="1" applyBorder="1" applyAlignment="1">
      <alignment horizontal="center" vertical="center"/>
    </xf>
    <xf numFmtId="0" fontId="22" fillId="0" borderId="46" xfId="2" applyFont="1" applyBorder="1" applyAlignment="1">
      <alignment horizontal="center" vertical="center"/>
    </xf>
    <xf numFmtId="0" fontId="22" fillId="0" borderId="47" xfId="2" applyFont="1" applyBorder="1" applyAlignment="1">
      <alignment horizontal="center" vertical="center"/>
    </xf>
    <xf numFmtId="0" fontId="24" fillId="0" borderId="44" xfId="2" applyFont="1" applyBorder="1" applyAlignment="1" applyProtection="1">
      <alignment horizontal="center" vertical="center"/>
      <protection locked="0"/>
    </xf>
    <xf numFmtId="0" fontId="24" fillId="0" borderId="45" xfId="2" applyFont="1" applyBorder="1" applyAlignment="1" applyProtection="1">
      <alignment horizontal="center" vertical="center"/>
      <protection locked="0"/>
    </xf>
    <xf numFmtId="0" fontId="25" fillId="0" borderId="40" xfId="2" applyFont="1" applyBorder="1" applyAlignment="1">
      <alignment horizontal="center" vertical="center" shrinkToFit="1"/>
    </xf>
    <xf numFmtId="0" fontId="25" fillId="0" borderId="41" xfId="2" applyFont="1" applyBorder="1" applyAlignment="1">
      <alignment horizontal="center" vertical="center" shrinkToFit="1"/>
    </xf>
    <xf numFmtId="0" fontId="25" fillId="0" borderId="42" xfId="2" applyFont="1" applyBorder="1" applyAlignment="1">
      <alignment horizontal="center" vertical="center" shrinkToFit="1"/>
    </xf>
    <xf numFmtId="0" fontId="25" fillId="0" borderId="3" xfId="2" applyFont="1" applyBorder="1" applyAlignment="1">
      <alignment horizontal="center" vertical="center" shrinkToFit="1"/>
    </xf>
    <xf numFmtId="0" fontId="25" fillId="0" borderId="0" xfId="2" applyFont="1" applyAlignment="1">
      <alignment horizontal="center" vertical="center" shrinkToFit="1"/>
    </xf>
    <xf numFmtId="0" fontId="25" fillId="0" borderId="4" xfId="2" applyFont="1" applyBorder="1" applyAlignment="1">
      <alignment horizontal="center" vertical="center" shrinkToFit="1"/>
    </xf>
    <xf numFmtId="0" fontId="25" fillId="0" borderId="46" xfId="2" applyFont="1" applyBorder="1" applyAlignment="1">
      <alignment horizontal="center" vertical="center" shrinkToFit="1"/>
    </xf>
    <xf numFmtId="0" fontId="25" fillId="0" borderId="48" xfId="2" applyFont="1" applyBorder="1" applyAlignment="1">
      <alignment horizontal="center" vertical="center" shrinkToFit="1"/>
    </xf>
    <xf numFmtId="0" fontId="25" fillId="0" borderId="47" xfId="2" applyFont="1" applyBorder="1" applyAlignment="1">
      <alignment horizontal="center" vertical="center" shrinkToFit="1"/>
    </xf>
    <xf numFmtId="0" fontId="24" fillId="0" borderId="49" xfId="2" applyFont="1" applyBorder="1" applyAlignment="1" applyProtection="1">
      <alignment horizontal="center" vertical="center"/>
      <protection locked="0"/>
    </xf>
    <xf numFmtId="0" fontId="24" fillId="0" borderId="50" xfId="2" applyFont="1" applyBorder="1" applyAlignment="1" applyProtection="1">
      <alignment horizontal="center" vertical="center"/>
      <protection locked="0"/>
    </xf>
    <xf numFmtId="0" fontId="24" fillId="0" borderId="51" xfId="2" applyFont="1" applyBorder="1" applyAlignment="1" applyProtection="1">
      <alignment horizontal="center" vertical="center"/>
      <protection locked="0"/>
    </xf>
    <xf numFmtId="0" fontId="24" fillId="0" borderId="3" xfId="2" applyFont="1" applyBorder="1" applyAlignment="1" applyProtection="1">
      <alignment horizontal="center" vertical="center"/>
      <protection locked="0"/>
    </xf>
    <xf numFmtId="0" fontId="24" fillId="0" borderId="0" xfId="2" applyFont="1" applyAlignment="1" applyProtection="1">
      <alignment horizontal="center" vertical="center"/>
      <protection locked="0"/>
    </xf>
    <xf numFmtId="0" fontId="24" fillId="0" borderId="4" xfId="2" applyFont="1" applyBorder="1" applyAlignment="1" applyProtection="1">
      <alignment horizontal="center" vertical="center"/>
      <protection locked="0"/>
    </xf>
    <xf numFmtId="0" fontId="24" fillId="0" borderId="46" xfId="2" applyFont="1" applyBorder="1" applyAlignment="1" applyProtection="1">
      <alignment horizontal="center" vertical="center"/>
      <protection locked="0"/>
    </xf>
    <xf numFmtId="0" fontId="24" fillId="0" borderId="48" xfId="2" applyFont="1" applyBorder="1" applyAlignment="1" applyProtection="1">
      <alignment horizontal="center" vertical="center"/>
      <protection locked="0"/>
    </xf>
    <xf numFmtId="0" fontId="24" fillId="0" borderId="47" xfId="2" applyFont="1" applyBorder="1" applyAlignment="1" applyProtection="1">
      <alignment horizontal="center" vertical="center"/>
      <protection locked="0"/>
    </xf>
    <xf numFmtId="0" fontId="22" fillId="0" borderId="39" xfId="2" applyFont="1" applyBorder="1" applyAlignment="1">
      <alignment horizontal="center" vertical="center"/>
    </xf>
    <xf numFmtId="0" fontId="24" fillId="0" borderId="39" xfId="2" applyFont="1" applyBorder="1" applyAlignment="1" applyProtection="1">
      <alignment horizontal="center" vertical="center"/>
      <protection locked="0"/>
    </xf>
    <xf numFmtId="0" fontId="24" fillId="0" borderId="38" xfId="2" applyFont="1" applyBorder="1" applyAlignment="1" applyProtection="1">
      <alignment horizontal="center" vertical="center"/>
      <protection locked="0"/>
    </xf>
    <xf numFmtId="0" fontId="22" fillId="0" borderId="43" xfId="2" applyFont="1" applyBorder="1" applyAlignment="1">
      <alignment horizontal="center" vertical="center"/>
    </xf>
    <xf numFmtId="0" fontId="24" fillId="0" borderId="40" xfId="2" applyFont="1" applyBorder="1" applyAlignment="1" applyProtection="1">
      <alignment horizontal="center" vertical="center"/>
      <protection locked="0"/>
    </xf>
    <xf numFmtId="0" fontId="24" fillId="0" borderId="41" xfId="2" applyFont="1" applyBorder="1" applyAlignment="1" applyProtection="1">
      <alignment horizontal="center" vertical="center"/>
      <protection locked="0"/>
    </xf>
    <xf numFmtId="0" fontId="24" fillId="0" borderId="42" xfId="2" applyFont="1" applyBorder="1" applyAlignment="1" applyProtection="1">
      <alignment horizontal="center" vertical="center"/>
      <protection locked="0"/>
    </xf>
    <xf numFmtId="0" fontId="24" fillId="0" borderId="52" xfId="2" applyFont="1" applyBorder="1" applyAlignment="1" applyProtection="1">
      <alignment horizontal="center" vertical="center"/>
      <protection locked="0"/>
    </xf>
    <xf numFmtId="0" fontId="24" fillId="0" borderId="53" xfId="2" applyFont="1" applyBorder="1" applyAlignment="1" applyProtection="1">
      <alignment horizontal="center" vertical="center"/>
      <protection locked="0"/>
    </xf>
    <xf numFmtId="0" fontId="24" fillId="0" borderId="54" xfId="2" applyFont="1" applyBorder="1" applyAlignment="1" applyProtection="1">
      <alignment horizontal="center" vertical="center"/>
      <protection locked="0"/>
    </xf>
    <xf numFmtId="0" fontId="17" fillId="2" borderId="0" xfId="0" applyFont="1" applyFill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38" fontId="17" fillId="2" borderId="0" xfId="1" applyFont="1" applyFill="1" applyBorder="1" applyAlignment="1" applyProtection="1">
      <alignment horizontal="right" vertical="center"/>
    </xf>
    <xf numFmtId="38" fontId="17" fillId="2" borderId="1" xfId="1" applyFont="1" applyFill="1" applyBorder="1" applyAlignment="1" applyProtection="1">
      <alignment horizontal="right" vertical="center"/>
    </xf>
    <xf numFmtId="0" fontId="5" fillId="2" borderId="0" xfId="0" applyFont="1" applyFill="1" applyAlignment="1">
      <alignment horizontal="right"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31">
    <dxf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CC"/>
      <color rgb="FFAA1F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0</xdr:colOff>
      <xdr:row>1</xdr:row>
      <xdr:rowOff>114298</xdr:rowOff>
    </xdr:from>
    <xdr:to>
      <xdr:col>50</xdr:col>
      <xdr:colOff>457200</xdr:colOff>
      <xdr:row>6</xdr:row>
      <xdr:rowOff>91439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863840" y="251458"/>
          <a:ext cx="3246120" cy="861061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/>
            <a:t>青色のセルはリストより選択、黄色のセルは手入力してください。</a:t>
          </a:r>
        </a:p>
      </xdr:txBody>
    </xdr:sp>
    <xdr:clientData/>
  </xdr:twoCellAnchor>
  <xdr:twoCellAnchor>
    <xdr:from>
      <xdr:col>42</xdr:col>
      <xdr:colOff>161925</xdr:colOff>
      <xdr:row>10</xdr:row>
      <xdr:rowOff>131445</xdr:rowOff>
    </xdr:from>
    <xdr:to>
      <xdr:col>50</xdr:col>
      <xdr:colOff>114300</xdr:colOff>
      <xdr:row>18</xdr:row>
      <xdr:rowOff>121920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842885" y="1701165"/>
          <a:ext cx="2924175" cy="108775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chemeClr val="bg1"/>
              </a:solidFill>
            </a:rPr>
            <a:t>郵送に加えて</a:t>
          </a:r>
          <a:r>
            <a:rPr kumimoji="1" lang="en-US" altLang="ja-JP" sz="1100" b="1">
              <a:solidFill>
                <a:schemeClr val="bg1"/>
              </a:solidFill>
            </a:rPr>
            <a:t>5</a:t>
          </a:r>
          <a:r>
            <a:rPr kumimoji="1" lang="ja-JP" altLang="en-US" sz="1100" b="1">
              <a:solidFill>
                <a:schemeClr val="bg1"/>
              </a:solidFill>
            </a:rPr>
            <a:t>月</a:t>
          </a:r>
          <a:r>
            <a:rPr kumimoji="1" lang="en-US" altLang="ja-JP" sz="1100" b="1">
              <a:solidFill>
                <a:schemeClr val="bg1"/>
              </a:solidFill>
            </a:rPr>
            <a:t>12</a:t>
          </a:r>
          <a:r>
            <a:rPr kumimoji="1" lang="ja-JP" altLang="en-US" sz="1100" b="1">
              <a:solidFill>
                <a:schemeClr val="bg1"/>
              </a:solidFill>
            </a:rPr>
            <a:t>日</a:t>
          </a:r>
          <a:r>
            <a:rPr kumimoji="1" lang="en-US" altLang="ja-JP" sz="1100" b="1">
              <a:solidFill>
                <a:schemeClr val="bg1"/>
              </a:solidFill>
            </a:rPr>
            <a:t>(</a:t>
          </a:r>
          <a:r>
            <a:rPr kumimoji="1" lang="ja-JP" altLang="en-US" sz="1100" b="1">
              <a:solidFill>
                <a:schemeClr val="bg1"/>
              </a:solidFill>
            </a:rPr>
            <a:t>火</a:t>
          </a:r>
          <a:r>
            <a:rPr kumimoji="1" lang="en-US" altLang="ja-JP" sz="1100" b="1">
              <a:solidFill>
                <a:schemeClr val="bg1"/>
              </a:solidFill>
            </a:rPr>
            <a:t>)13:00</a:t>
          </a:r>
          <a:r>
            <a:rPr kumimoji="1" lang="ja-JP" altLang="en-US" sz="1100" b="1">
              <a:solidFill>
                <a:schemeClr val="bg1"/>
              </a:solidFill>
            </a:rPr>
            <a:t>までに電子メールにて下記アドレスまで送信ください。</a:t>
          </a:r>
          <a:endParaRPr kumimoji="1" lang="en-US" altLang="ja-JP" sz="1100" b="1">
            <a:solidFill>
              <a:schemeClr val="bg1"/>
            </a:solidFill>
          </a:endParaRPr>
        </a:p>
        <a:p>
          <a:endParaRPr kumimoji="1" lang="en-US" altLang="ja-JP" sz="1100" b="1">
            <a:solidFill>
              <a:schemeClr val="bg1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>
              <a:solidFill>
                <a:schemeClr val="bg1"/>
              </a:solidFill>
            </a:rPr>
            <a:t>メール送信先：</a:t>
          </a:r>
          <a:r>
            <a:rPr lang="en-US" altLang="ja-JP" sz="11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FiFuqZXKFi@hokkaido-c.ed.jp</a:t>
          </a:r>
        </a:p>
        <a:p>
          <a:endParaRPr kumimoji="1" lang="ja-JP" alt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50</xdr:col>
      <xdr:colOff>381000</xdr:colOff>
      <xdr:row>9</xdr:row>
      <xdr:rowOff>0</xdr:rowOff>
    </xdr:from>
    <xdr:to>
      <xdr:col>51</xdr:col>
      <xdr:colOff>2308860</xdr:colOff>
      <xdr:row>20</xdr:row>
      <xdr:rowOff>53340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331FA3A-6C82-4223-948D-D4C6CEA1FEBC}"/>
            </a:ext>
          </a:extLst>
        </xdr:cNvPr>
        <xdr:cNvSpPr txBox="1"/>
      </xdr:nvSpPr>
      <xdr:spPr>
        <a:xfrm>
          <a:off x="11033760" y="1432560"/>
          <a:ext cx="2575560" cy="1562100"/>
        </a:xfrm>
        <a:prstGeom prst="rect">
          <a:avLst/>
        </a:prstGeom>
        <a:solidFill>
          <a:srgbClr val="FF99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chemeClr val="tx1"/>
              </a:solidFill>
            </a:rPr>
            <a:t>提出（郵送）は</a:t>
          </a:r>
          <a:endParaRPr kumimoji="1" lang="en-US" altLang="ja-JP" sz="1600">
            <a:solidFill>
              <a:schemeClr val="tx1"/>
            </a:solidFill>
          </a:endParaRPr>
        </a:p>
        <a:p>
          <a:r>
            <a:rPr kumimoji="1" lang="ja-JP" altLang="en-US" sz="1600">
              <a:solidFill>
                <a:schemeClr val="tx1"/>
              </a:solidFill>
            </a:rPr>
            <a:t>・</a:t>
          </a:r>
          <a:r>
            <a:rPr kumimoji="1" lang="ja-JP" altLang="en-US" sz="1600" b="1">
              <a:solidFill>
                <a:schemeClr val="tx1"/>
              </a:solidFill>
            </a:rPr>
            <a:t>申込書</a:t>
          </a:r>
          <a:r>
            <a:rPr kumimoji="1" lang="ja-JP" altLang="en-US" sz="1600">
              <a:solidFill>
                <a:schemeClr val="tx1"/>
              </a:solidFill>
            </a:rPr>
            <a:t>（男・女）</a:t>
          </a:r>
          <a:endParaRPr kumimoji="1" lang="en-US" altLang="ja-JP" sz="1600">
            <a:solidFill>
              <a:schemeClr val="tx1"/>
            </a:solidFill>
          </a:endParaRPr>
        </a:p>
        <a:p>
          <a:r>
            <a:rPr kumimoji="1" lang="ja-JP" altLang="en-US" sz="1600">
              <a:solidFill>
                <a:schemeClr val="tx1"/>
              </a:solidFill>
            </a:rPr>
            <a:t>・</a:t>
          </a:r>
          <a:r>
            <a:rPr kumimoji="1" lang="ja-JP" altLang="en-US" sz="1600" b="1">
              <a:solidFill>
                <a:schemeClr val="tx1"/>
              </a:solidFill>
            </a:rPr>
            <a:t>個票</a:t>
          </a:r>
          <a:r>
            <a:rPr kumimoji="1" lang="ja-JP" altLang="en-US" sz="1600">
              <a:solidFill>
                <a:schemeClr val="tx1"/>
              </a:solidFill>
            </a:rPr>
            <a:t>（男・女）</a:t>
          </a:r>
          <a:endParaRPr kumimoji="1" lang="en-US" altLang="ja-JP" sz="1600">
            <a:solidFill>
              <a:schemeClr val="tx1"/>
            </a:solidFill>
          </a:endParaRPr>
        </a:p>
        <a:p>
          <a:r>
            <a:rPr kumimoji="1" lang="ja-JP" altLang="en-US" sz="1600">
              <a:solidFill>
                <a:schemeClr val="tx1"/>
              </a:solidFill>
            </a:rPr>
            <a:t>最大４枚です。</a:t>
          </a:r>
          <a:endParaRPr kumimoji="1" lang="en-US" altLang="ja-JP" sz="16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0</xdr:colOff>
      <xdr:row>1</xdr:row>
      <xdr:rowOff>114298</xdr:rowOff>
    </xdr:from>
    <xdr:to>
      <xdr:col>50</xdr:col>
      <xdr:colOff>457200</xdr:colOff>
      <xdr:row>6</xdr:row>
      <xdr:rowOff>91440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863840" y="251458"/>
          <a:ext cx="3246120" cy="86106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/>
            <a:t>青色のセルはリストより選択、黄色のセルは手入力してください。</a:t>
          </a:r>
        </a:p>
      </xdr:txBody>
    </xdr:sp>
    <xdr:clientData/>
  </xdr:twoCellAnchor>
  <xdr:twoCellAnchor>
    <xdr:from>
      <xdr:col>42</xdr:col>
      <xdr:colOff>175260</xdr:colOff>
      <xdr:row>10</xdr:row>
      <xdr:rowOff>129540</xdr:rowOff>
    </xdr:from>
    <xdr:to>
      <xdr:col>50</xdr:col>
      <xdr:colOff>127635</xdr:colOff>
      <xdr:row>18</xdr:row>
      <xdr:rowOff>120015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94124F9-856D-43AF-B30B-8869C7E82C01}"/>
            </a:ext>
          </a:extLst>
        </xdr:cNvPr>
        <xdr:cNvSpPr txBox="1"/>
      </xdr:nvSpPr>
      <xdr:spPr>
        <a:xfrm>
          <a:off x="7856220" y="1699260"/>
          <a:ext cx="2924175" cy="108775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chemeClr val="bg1"/>
              </a:solidFill>
            </a:rPr>
            <a:t>郵送に加えて</a:t>
          </a:r>
          <a:r>
            <a:rPr kumimoji="1" lang="en-US" altLang="ja-JP" sz="1100" b="1">
              <a:solidFill>
                <a:schemeClr val="bg1"/>
              </a:solidFill>
            </a:rPr>
            <a:t>5</a:t>
          </a:r>
          <a:r>
            <a:rPr kumimoji="1" lang="ja-JP" altLang="en-US" sz="1100" b="1">
              <a:solidFill>
                <a:schemeClr val="bg1"/>
              </a:solidFill>
            </a:rPr>
            <a:t>月</a:t>
          </a:r>
          <a:r>
            <a:rPr kumimoji="1" lang="en-US" altLang="ja-JP" sz="1100" b="1">
              <a:solidFill>
                <a:schemeClr val="bg1"/>
              </a:solidFill>
            </a:rPr>
            <a:t>12</a:t>
          </a:r>
          <a:r>
            <a:rPr kumimoji="1" lang="ja-JP" altLang="en-US" sz="1100" b="1">
              <a:solidFill>
                <a:schemeClr val="bg1"/>
              </a:solidFill>
            </a:rPr>
            <a:t>日</a:t>
          </a:r>
          <a:r>
            <a:rPr kumimoji="1" lang="en-US" altLang="ja-JP" sz="1100" b="1">
              <a:solidFill>
                <a:schemeClr val="bg1"/>
              </a:solidFill>
            </a:rPr>
            <a:t>(</a:t>
          </a:r>
          <a:r>
            <a:rPr kumimoji="1" lang="ja-JP" altLang="en-US" sz="1100" b="1">
              <a:solidFill>
                <a:schemeClr val="bg1"/>
              </a:solidFill>
            </a:rPr>
            <a:t>火</a:t>
          </a:r>
          <a:r>
            <a:rPr kumimoji="1" lang="en-US" altLang="ja-JP" sz="1100" b="1">
              <a:solidFill>
                <a:schemeClr val="bg1"/>
              </a:solidFill>
            </a:rPr>
            <a:t>)13:00</a:t>
          </a:r>
          <a:r>
            <a:rPr kumimoji="1" lang="ja-JP" altLang="en-US" sz="1100" b="1">
              <a:solidFill>
                <a:schemeClr val="bg1"/>
              </a:solidFill>
            </a:rPr>
            <a:t>までに電子メールにて下記アドレスまで送信ください。</a:t>
          </a:r>
          <a:endParaRPr kumimoji="1" lang="en-US" altLang="ja-JP" sz="1100" b="1">
            <a:solidFill>
              <a:schemeClr val="bg1"/>
            </a:solidFill>
          </a:endParaRPr>
        </a:p>
        <a:p>
          <a:endParaRPr kumimoji="1" lang="en-US" altLang="ja-JP" sz="1100" b="1">
            <a:solidFill>
              <a:schemeClr val="bg1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>
              <a:solidFill>
                <a:schemeClr val="bg1"/>
              </a:solidFill>
            </a:rPr>
            <a:t>メール送信先：</a:t>
          </a:r>
          <a:r>
            <a:rPr lang="en-US" altLang="ja-JP" sz="11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FiFuqZXKFi@hokkaido-c.ed.jp</a:t>
          </a:r>
        </a:p>
        <a:p>
          <a:endParaRPr kumimoji="1" lang="ja-JP" alt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50</xdr:col>
      <xdr:colOff>373380</xdr:colOff>
      <xdr:row>8</xdr:row>
      <xdr:rowOff>129540</xdr:rowOff>
    </xdr:from>
    <xdr:to>
      <xdr:col>51</xdr:col>
      <xdr:colOff>2301240</xdr:colOff>
      <xdr:row>20</xdr:row>
      <xdr:rowOff>68580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8B2C20B-69D7-4BF0-AA80-0FAB69859765}"/>
            </a:ext>
          </a:extLst>
        </xdr:cNvPr>
        <xdr:cNvSpPr txBox="1"/>
      </xdr:nvSpPr>
      <xdr:spPr>
        <a:xfrm>
          <a:off x="11026140" y="1424940"/>
          <a:ext cx="2575560" cy="1584960"/>
        </a:xfrm>
        <a:prstGeom prst="rect">
          <a:avLst/>
        </a:prstGeom>
        <a:solidFill>
          <a:srgbClr val="FF99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chemeClr val="tx1"/>
              </a:solidFill>
            </a:rPr>
            <a:t>提出（郵送）は</a:t>
          </a:r>
          <a:endParaRPr kumimoji="1" lang="en-US" altLang="ja-JP" sz="1600">
            <a:solidFill>
              <a:schemeClr val="tx1"/>
            </a:solidFill>
          </a:endParaRPr>
        </a:p>
        <a:p>
          <a:r>
            <a:rPr kumimoji="1" lang="ja-JP" altLang="en-US" sz="1600">
              <a:solidFill>
                <a:schemeClr val="tx1"/>
              </a:solidFill>
            </a:rPr>
            <a:t>・</a:t>
          </a:r>
          <a:r>
            <a:rPr kumimoji="1" lang="ja-JP" altLang="en-US" sz="1600" b="1">
              <a:solidFill>
                <a:schemeClr val="tx1"/>
              </a:solidFill>
            </a:rPr>
            <a:t>申込書</a:t>
          </a:r>
          <a:r>
            <a:rPr kumimoji="1" lang="ja-JP" altLang="en-US" sz="1600">
              <a:solidFill>
                <a:schemeClr val="tx1"/>
              </a:solidFill>
            </a:rPr>
            <a:t>（男・女）</a:t>
          </a:r>
          <a:endParaRPr kumimoji="1" lang="en-US" altLang="ja-JP" sz="1600">
            <a:solidFill>
              <a:schemeClr val="tx1"/>
            </a:solidFill>
          </a:endParaRPr>
        </a:p>
        <a:p>
          <a:r>
            <a:rPr kumimoji="1" lang="ja-JP" altLang="en-US" sz="1600">
              <a:solidFill>
                <a:schemeClr val="tx1"/>
              </a:solidFill>
            </a:rPr>
            <a:t>・</a:t>
          </a:r>
          <a:r>
            <a:rPr kumimoji="1" lang="ja-JP" altLang="en-US" sz="1600" b="1">
              <a:solidFill>
                <a:schemeClr val="tx1"/>
              </a:solidFill>
            </a:rPr>
            <a:t>個票</a:t>
          </a:r>
          <a:r>
            <a:rPr kumimoji="1" lang="ja-JP" altLang="en-US" sz="1600">
              <a:solidFill>
                <a:schemeClr val="tx1"/>
              </a:solidFill>
            </a:rPr>
            <a:t>（男・女）</a:t>
          </a:r>
          <a:endParaRPr kumimoji="1" lang="en-US" altLang="ja-JP" sz="1600">
            <a:solidFill>
              <a:schemeClr val="tx1"/>
            </a:solidFill>
          </a:endParaRPr>
        </a:p>
        <a:p>
          <a:r>
            <a:rPr kumimoji="1" lang="ja-JP" altLang="en-US" sz="1600">
              <a:solidFill>
                <a:schemeClr val="tx1"/>
              </a:solidFill>
            </a:rPr>
            <a:t>最大４枚です。</a:t>
          </a:r>
          <a:endParaRPr kumimoji="1" lang="en-US" altLang="ja-JP" sz="16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A3:BB74"/>
  <sheetViews>
    <sheetView tabSelected="1" view="pageBreakPreview" zoomScaleNormal="100" zoomScaleSheetLayoutView="100" workbookViewId="0">
      <selection activeCell="B3" sqref="B3:AP3"/>
    </sheetView>
  </sheetViews>
  <sheetFormatPr defaultColWidth="9" defaultRowHeight="11.25" customHeight="1"/>
  <cols>
    <col min="1" max="48" width="2.6640625" style="3" customWidth="1"/>
    <col min="49" max="49" width="9" style="3" customWidth="1"/>
    <col min="50" max="50" width="18.33203125" style="3" bestFit="1" customWidth="1"/>
    <col min="51" max="51" width="9.44140625" style="3" bestFit="1" customWidth="1"/>
    <col min="52" max="52" width="38.21875" style="3" bestFit="1" customWidth="1"/>
    <col min="53" max="54" width="13.88671875" style="3" bestFit="1" customWidth="1"/>
    <col min="55" max="55" width="9.44140625" style="3" bestFit="1" customWidth="1"/>
    <col min="56" max="56" width="33.88671875" style="3" bestFit="1" customWidth="1"/>
    <col min="57" max="58" width="13.88671875" style="3" bestFit="1" customWidth="1"/>
    <col min="59" max="16384" width="9" style="3"/>
  </cols>
  <sheetData>
    <row r="3" spans="1:54" ht="21">
      <c r="B3" s="50" t="s">
        <v>78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</row>
    <row r="4" spans="1:54" ht="16.2"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</row>
    <row r="6" spans="1:54" ht="11.25" customHeight="1">
      <c r="B6" s="48" t="s">
        <v>42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</row>
    <row r="7" spans="1:54" ht="11.25" customHeight="1"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</row>
    <row r="8" spans="1:54" ht="11.25" customHeight="1">
      <c r="B8" s="17" t="s">
        <v>39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58"/>
      <c r="W8" s="55" t="s">
        <v>40</v>
      </c>
      <c r="X8" s="56"/>
      <c r="Y8" s="56"/>
      <c r="Z8" s="42" t="s">
        <v>41</v>
      </c>
      <c r="AA8" s="44"/>
      <c r="AB8" s="44"/>
      <c r="AC8" s="44"/>
      <c r="AD8" s="44"/>
      <c r="AE8" s="45"/>
      <c r="AF8" s="57"/>
      <c r="AG8" s="18"/>
      <c r="AH8" s="18"/>
      <c r="AI8" s="18"/>
      <c r="AJ8" s="18"/>
      <c r="AK8" s="18"/>
      <c r="AL8" s="18"/>
      <c r="AM8" s="18"/>
      <c r="AN8" s="18"/>
      <c r="AO8" s="18"/>
      <c r="AP8" s="58"/>
      <c r="AX8" s="10"/>
      <c r="AY8" s="10"/>
      <c r="AZ8" s="10"/>
      <c r="BA8" s="10"/>
      <c r="BB8" s="10"/>
    </row>
    <row r="9" spans="1:54" ht="11.25" customHeight="1">
      <c r="B9" s="78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80"/>
      <c r="W9" s="55"/>
      <c r="X9" s="56"/>
      <c r="Y9" s="56"/>
      <c r="Z9" s="43"/>
      <c r="AA9" s="46"/>
      <c r="AB9" s="46"/>
      <c r="AC9" s="46"/>
      <c r="AD9" s="46"/>
      <c r="AE9" s="47"/>
      <c r="AF9" s="59"/>
      <c r="AG9" s="60"/>
      <c r="AH9" s="60"/>
      <c r="AI9" s="60"/>
      <c r="AJ9" s="60"/>
      <c r="AK9" s="60"/>
      <c r="AL9" s="60"/>
      <c r="AM9" s="60"/>
      <c r="AN9" s="60"/>
      <c r="AO9" s="60"/>
      <c r="AP9" s="61"/>
    </row>
    <row r="10" spans="1:54" ht="11.25" customHeight="1">
      <c r="A10" s="7"/>
      <c r="B10" s="72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68" t="s">
        <v>9</v>
      </c>
      <c r="R10" s="68"/>
      <c r="S10" s="68"/>
      <c r="T10" s="68"/>
      <c r="U10" s="68"/>
      <c r="V10" s="69"/>
      <c r="W10" s="55"/>
      <c r="X10" s="56"/>
      <c r="Y10" s="56"/>
      <c r="Z10" s="62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4"/>
    </row>
    <row r="11" spans="1:54" ht="11.25" customHeight="1">
      <c r="A11" s="7"/>
      <c r="B11" s="74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68"/>
      <c r="R11" s="68"/>
      <c r="S11" s="68"/>
      <c r="T11" s="68"/>
      <c r="U11" s="68"/>
      <c r="V11" s="69"/>
      <c r="W11" s="55"/>
      <c r="X11" s="56"/>
      <c r="Y11" s="56"/>
      <c r="Z11" s="65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7"/>
    </row>
    <row r="12" spans="1:54" ht="11.25" customHeight="1">
      <c r="A12" s="7"/>
      <c r="B12" s="76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0"/>
      <c r="R12" s="70"/>
      <c r="S12" s="70"/>
      <c r="T12" s="70"/>
      <c r="U12" s="70"/>
      <c r="V12" s="71"/>
      <c r="W12" s="54" t="s">
        <v>7</v>
      </c>
      <c r="X12" s="54"/>
      <c r="Y12" s="55"/>
      <c r="Z12" s="51"/>
      <c r="AA12" s="52"/>
      <c r="AB12" s="52"/>
      <c r="AC12" s="52"/>
      <c r="AD12" s="52"/>
      <c r="AE12" s="52"/>
      <c r="AF12" s="53"/>
      <c r="AG12" s="54" t="s">
        <v>8</v>
      </c>
      <c r="AH12" s="54"/>
      <c r="AI12" s="54"/>
      <c r="AJ12" s="51"/>
      <c r="AK12" s="52"/>
      <c r="AL12" s="52"/>
      <c r="AM12" s="52"/>
      <c r="AN12" s="52"/>
      <c r="AO12" s="52"/>
      <c r="AP12" s="53"/>
    </row>
    <row r="13" spans="1:54" ht="11.25" customHeight="1">
      <c r="A13" s="7"/>
      <c r="B13" s="130"/>
      <c r="C13" s="131"/>
      <c r="D13" s="131"/>
      <c r="E13" s="131"/>
      <c r="F13" s="136" t="s">
        <v>5</v>
      </c>
      <c r="G13" s="136"/>
      <c r="H13" s="105"/>
      <c r="I13" s="119" t="s">
        <v>35</v>
      </c>
      <c r="J13" s="93"/>
      <c r="K13" s="118"/>
      <c r="L13" s="119" t="s">
        <v>23</v>
      </c>
      <c r="M13" s="93"/>
      <c r="N13" s="93"/>
      <c r="O13" s="110"/>
      <c r="P13" s="110"/>
      <c r="Q13" s="110"/>
      <c r="R13" s="110"/>
      <c r="S13" s="110"/>
      <c r="T13" s="110"/>
      <c r="U13" s="110"/>
      <c r="V13" s="111"/>
      <c r="W13" s="104" t="s">
        <v>10</v>
      </c>
      <c r="X13" s="105"/>
      <c r="Y13" s="28" t="s">
        <v>38</v>
      </c>
      <c r="Z13" s="93"/>
      <c r="AA13" s="93"/>
      <c r="AB13" s="93"/>
      <c r="AC13" s="93"/>
      <c r="AD13" s="93"/>
      <c r="AE13" s="93"/>
      <c r="AF13" s="118"/>
      <c r="AG13" s="92" t="s">
        <v>2</v>
      </c>
      <c r="AH13" s="93"/>
      <c r="AI13" s="93"/>
      <c r="AJ13" s="90"/>
      <c r="AK13" s="91"/>
      <c r="AL13" s="92" t="s">
        <v>3</v>
      </c>
      <c r="AM13" s="93"/>
      <c r="AN13" s="93"/>
      <c r="AO13" s="90"/>
      <c r="AP13" s="91"/>
    </row>
    <row r="14" spans="1:54" ht="11.25" customHeight="1">
      <c r="A14" s="7"/>
      <c r="B14" s="132"/>
      <c r="C14" s="133"/>
      <c r="D14" s="133"/>
      <c r="E14" s="133"/>
      <c r="F14" s="137"/>
      <c r="G14" s="137"/>
      <c r="H14" s="107"/>
      <c r="I14" s="94"/>
      <c r="J14" s="95"/>
      <c r="K14" s="122"/>
      <c r="L14" s="94" t="s">
        <v>1</v>
      </c>
      <c r="M14" s="95"/>
      <c r="N14" s="95"/>
      <c r="O14" s="112"/>
      <c r="P14" s="112"/>
      <c r="Q14" s="112"/>
      <c r="R14" s="112"/>
      <c r="S14" s="112"/>
      <c r="T14" s="112"/>
      <c r="U14" s="112"/>
      <c r="V14" s="113"/>
      <c r="W14" s="106"/>
      <c r="X14" s="107"/>
      <c r="Y14" s="98"/>
      <c r="Z14" s="99"/>
      <c r="AA14" s="99"/>
      <c r="AB14" s="99"/>
      <c r="AC14" s="99"/>
      <c r="AD14" s="99"/>
      <c r="AE14" s="99"/>
      <c r="AF14" s="100"/>
      <c r="AG14" s="94"/>
      <c r="AH14" s="95"/>
      <c r="AI14" s="95"/>
      <c r="AJ14" s="85"/>
      <c r="AK14" s="86"/>
      <c r="AL14" s="94"/>
      <c r="AM14" s="95"/>
      <c r="AN14" s="95"/>
      <c r="AO14" s="85"/>
      <c r="AP14" s="86"/>
    </row>
    <row r="15" spans="1:54" ht="11.25" customHeight="1">
      <c r="B15" s="132"/>
      <c r="C15" s="133"/>
      <c r="D15" s="133"/>
      <c r="E15" s="133"/>
      <c r="F15" s="137"/>
      <c r="G15" s="137"/>
      <c r="H15" s="107"/>
      <c r="I15" s="96"/>
      <c r="J15" s="97"/>
      <c r="K15" s="123"/>
      <c r="L15" s="96"/>
      <c r="M15" s="97"/>
      <c r="N15" s="97"/>
      <c r="O15" s="114"/>
      <c r="P15" s="114"/>
      <c r="Q15" s="114"/>
      <c r="R15" s="114"/>
      <c r="S15" s="114"/>
      <c r="T15" s="114"/>
      <c r="U15" s="114"/>
      <c r="V15" s="115"/>
      <c r="W15" s="108"/>
      <c r="X15" s="109"/>
      <c r="Y15" s="101"/>
      <c r="Z15" s="102"/>
      <c r="AA15" s="102"/>
      <c r="AB15" s="102"/>
      <c r="AC15" s="102"/>
      <c r="AD15" s="102"/>
      <c r="AE15" s="102"/>
      <c r="AF15" s="103"/>
      <c r="AG15" s="96"/>
      <c r="AH15" s="97"/>
      <c r="AI15" s="97"/>
      <c r="AJ15" s="88"/>
      <c r="AK15" s="89"/>
      <c r="AL15" s="96"/>
      <c r="AM15" s="97"/>
      <c r="AN15" s="97"/>
      <c r="AO15" s="88"/>
      <c r="AP15" s="89"/>
    </row>
    <row r="16" spans="1:54" ht="11.25" customHeight="1">
      <c r="B16" s="134"/>
      <c r="C16" s="135"/>
      <c r="D16" s="135"/>
      <c r="E16" s="135"/>
      <c r="F16" s="138"/>
      <c r="G16" s="138"/>
      <c r="H16" s="109"/>
      <c r="I16" s="119" t="s">
        <v>37</v>
      </c>
      <c r="J16" s="93"/>
      <c r="K16" s="118"/>
      <c r="L16" s="119" t="s">
        <v>23</v>
      </c>
      <c r="M16" s="93"/>
      <c r="N16" s="93"/>
      <c r="O16" s="110"/>
      <c r="P16" s="110"/>
      <c r="Q16" s="110"/>
      <c r="R16" s="110"/>
      <c r="S16" s="110"/>
      <c r="T16" s="110"/>
      <c r="U16" s="110"/>
      <c r="V16" s="110"/>
      <c r="W16" s="110"/>
      <c r="X16" s="111"/>
      <c r="Y16" s="28" t="s">
        <v>38</v>
      </c>
      <c r="Z16" s="93"/>
      <c r="AA16" s="93"/>
      <c r="AB16" s="93"/>
      <c r="AC16" s="93"/>
      <c r="AD16" s="93"/>
      <c r="AE16" s="93"/>
      <c r="AF16" s="118"/>
      <c r="AG16" s="92" t="s">
        <v>2</v>
      </c>
      <c r="AH16" s="93"/>
      <c r="AI16" s="93"/>
      <c r="AJ16" s="90"/>
      <c r="AK16" s="91"/>
      <c r="AL16" s="92" t="s">
        <v>3</v>
      </c>
      <c r="AM16" s="93"/>
      <c r="AN16" s="93"/>
      <c r="AO16" s="90"/>
      <c r="AP16" s="91"/>
    </row>
    <row r="17" spans="2:46" ht="11.25" customHeight="1">
      <c r="B17" s="139" t="s">
        <v>55</v>
      </c>
      <c r="C17" s="140"/>
      <c r="D17" s="140"/>
      <c r="E17" s="140"/>
      <c r="F17" s="145" t="s">
        <v>34</v>
      </c>
      <c r="G17" s="145"/>
      <c r="H17" s="146"/>
      <c r="I17" s="94"/>
      <c r="J17" s="95"/>
      <c r="K17" s="122"/>
      <c r="L17" s="94" t="s">
        <v>1</v>
      </c>
      <c r="M17" s="95"/>
      <c r="N17" s="95"/>
      <c r="O17" s="112"/>
      <c r="P17" s="112"/>
      <c r="Q17" s="112"/>
      <c r="R17" s="112"/>
      <c r="S17" s="112"/>
      <c r="T17" s="112"/>
      <c r="U17" s="112"/>
      <c r="V17" s="112"/>
      <c r="W17" s="112"/>
      <c r="X17" s="113"/>
      <c r="Y17" s="98"/>
      <c r="Z17" s="99"/>
      <c r="AA17" s="99"/>
      <c r="AB17" s="99"/>
      <c r="AC17" s="99"/>
      <c r="AD17" s="99"/>
      <c r="AE17" s="99"/>
      <c r="AF17" s="100"/>
      <c r="AG17" s="94"/>
      <c r="AH17" s="95"/>
      <c r="AI17" s="95"/>
      <c r="AJ17" s="85"/>
      <c r="AK17" s="86"/>
      <c r="AL17" s="94"/>
      <c r="AM17" s="95"/>
      <c r="AN17" s="95"/>
      <c r="AO17" s="85"/>
      <c r="AP17" s="86"/>
    </row>
    <row r="18" spans="2:46" ht="11.25" customHeight="1">
      <c r="B18" s="141"/>
      <c r="C18" s="142"/>
      <c r="D18" s="142"/>
      <c r="E18" s="142"/>
      <c r="F18" s="137"/>
      <c r="G18" s="137"/>
      <c r="H18" s="107"/>
      <c r="I18" s="96"/>
      <c r="J18" s="97"/>
      <c r="K18" s="123"/>
      <c r="L18" s="96"/>
      <c r="M18" s="97"/>
      <c r="N18" s="97"/>
      <c r="O18" s="114"/>
      <c r="P18" s="114"/>
      <c r="Q18" s="114"/>
      <c r="R18" s="114"/>
      <c r="S18" s="114"/>
      <c r="T18" s="114"/>
      <c r="U18" s="114"/>
      <c r="V18" s="114"/>
      <c r="W18" s="114"/>
      <c r="X18" s="115"/>
      <c r="Y18" s="101"/>
      <c r="Z18" s="102"/>
      <c r="AA18" s="102"/>
      <c r="AB18" s="102"/>
      <c r="AC18" s="102"/>
      <c r="AD18" s="102"/>
      <c r="AE18" s="102"/>
      <c r="AF18" s="103"/>
      <c r="AG18" s="96"/>
      <c r="AH18" s="97"/>
      <c r="AI18" s="97"/>
      <c r="AJ18" s="88"/>
      <c r="AK18" s="89"/>
      <c r="AL18" s="96"/>
      <c r="AM18" s="97"/>
      <c r="AN18" s="97"/>
      <c r="AO18" s="88"/>
      <c r="AP18" s="89"/>
    </row>
    <row r="19" spans="2:46" ht="11.25" customHeight="1">
      <c r="B19" s="141"/>
      <c r="C19" s="142"/>
      <c r="D19" s="142"/>
      <c r="E19" s="142"/>
      <c r="F19" s="137"/>
      <c r="G19" s="137"/>
      <c r="H19" s="107"/>
      <c r="I19" s="81" t="s">
        <v>36</v>
      </c>
      <c r="J19" s="82"/>
      <c r="K19" s="83"/>
      <c r="L19" s="120" t="s">
        <v>23</v>
      </c>
      <c r="M19" s="121"/>
      <c r="N19" s="121"/>
      <c r="O19" s="116"/>
      <c r="P19" s="116"/>
      <c r="Q19" s="116"/>
      <c r="R19" s="116"/>
      <c r="S19" s="116"/>
      <c r="T19" s="116"/>
      <c r="U19" s="116"/>
      <c r="V19" s="116"/>
      <c r="W19" s="116"/>
      <c r="X19" s="117"/>
      <c r="Y19" s="28" t="s">
        <v>38</v>
      </c>
      <c r="Z19" s="93"/>
      <c r="AA19" s="93"/>
      <c r="AB19" s="93"/>
      <c r="AC19" s="93"/>
      <c r="AD19" s="93"/>
      <c r="AE19" s="93"/>
      <c r="AF19" s="118"/>
      <c r="AG19" s="81" t="s">
        <v>21</v>
      </c>
      <c r="AH19" s="82"/>
      <c r="AI19" s="82"/>
      <c r="AJ19" s="82"/>
      <c r="AK19" s="82"/>
      <c r="AL19" s="82"/>
      <c r="AM19" s="82"/>
      <c r="AN19" s="82"/>
      <c r="AO19" s="82"/>
      <c r="AP19" s="83"/>
    </row>
    <row r="20" spans="2:46" ht="11.25" customHeight="1">
      <c r="B20" s="141"/>
      <c r="C20" s="142"/>
      <c r="D20" s="142"/>
      <c r="E20" s="142"/>
      <c r="F20" s="137"/>
      <c r="G20" s="137"/>
      <c r="H20" s="107"/>
      <c r="I20" s="124"/>
      <c r="J20" s="125"/>
      <c r="K20" s="126"/>
      <c r="L20" s="94" t="s">
        <v>1</v>
      </c>
      <c r="M20" s="95"/>
      <c r="N20" s="95"/>
      <c r="O20" s="112"/>
      <c r="P20" s="112"/>
      <c r="Q20" s="112"/>
      <c r="R20" s="112"/>
      <c r="S20" s="112"/>
      <c r="T20" s="112"/>
      <c r="U20" s="112"/>
      <c r="V20" s="112"/>
      <c r="W20" s="112"/>
      <c r="X20" s="113"/>
      <c r="Y20" s="98"/>
      <c r="Z20" s="99"/>
      <c r="AA20" s="99"/>
      <c r="AB20" s="99"/>
      <c r="AC20" s="99"/>
      <c r="AD20" s="99"/>
      <c r="AE20" s="99"/>
      <c r="AF20" s="100"/>
      <c r="AG20" s="84"/>
      <c r="AH20" s="85"/>
      <c r="AI20" s="85"/>
      <c r="AJ20" s="85"/>
      <c r="AK20" s="85"/>
      <c r="AL20" s="85"/>
      <c r="AM20" s="85"/>
      <c r="AN20" s="85"/>
      <c r="AO20" s="85"/>
      <c r="AP20" s="86"/>
    </row>
    <row r="21" spans="2:46" ht="11.25" customHeight="1">
      <c r="B21" s="143"/>
      <c r="C21" s="144"/>
      <c r="D21" s="144"/>
      <c r="E21" s="144"/>
      <c r="F21" s="138"/>
      <c r="G21" s="138"/>
      <c r="H21" s="109"/>
      <c r="I21" s="127"/>
      <c r="J21" s="128"/>
      <c r="K21" s="129"/>
      <c r="L21" s="96"/>
      <c r="M21" s="97"/>
      <c r="N21" s="97"/>
      <c r="O21" s="114"/>
      <c r="P21" s="114"/>
      <c r="Q21" s="114"/>
      <c r="R21" s="114"/>
      <c r="S21" s="114"/>
      <c r="T21" s="114"/>
      <c r="U21" s="114"/>
      <c r="V21" s="114"/>
      <c r="W21" s="114"/>
      <c r="X21" s="115"/>
      <c r="Y21" s="101"/>
      <c r="Z21" s="102"/>
      <c r="AA21" s="102"/>
      <c r="AB21" s="102"/>
      <c r="AC21" s="102"/>
      <c r="AD21" s="102"/>
      <c r="AE21" s="102"/>
      <c r="AF21" s="103"/>
      <c r="AG21" s="87"/>
      <c r="AH21" s="88"/>
      <c r="AI21" s="88"/>
      <c r="AJ21" s="88"/>
      <c r="AK21" s="88"/>
      <c r="AL21" s="88"/>
      <c r="AM21" s="88"/>
      <c r="AN21" s="88"/>
      <c r="AO21" s="88"/>
      <c r="AP21" s="89"/>
    </row>
    <row r="23" spans="2:46" ht="11.25" customHeight="1">
      <c r="B23" s="147" t="s">
        <v>76</v>
      </c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</row>
    <row r="24" spans="2:46" ht="11.25" customHeight="1">
      <c r="B24" s="148" t="s">
        <v>22</v>
      </c>
      <c r="C24" s="148"/>
      <c r="D24" s="27" t="s">
        <v>24</v>
      </c>
      <c r="E24" s="27"/>
      <c r="F24" s="27"/>
      <c r="G24" s="27"/>
      <c r="H24" s="27"/>
      <c r="I24" s="27"/>
      <c r="J24" s="27"/>
      <c r="K24" s="27"/>
      <c r="L24" s="22" t="s">
        <v>27</v>
      </c>
      <c r="M24" s="22"/>
      <c r="N24" s="22"/>
      <c r="O24" s="22"/>
      <c r="P24" s="22"/>
      <c r="Q24" s="22"/>
      <c r="R24" s="22"/>
      <c r="S24" s="22"/>
      <c r="T24" s="22"/>
      <c r="U24" s="22" t="s">
        <v>33</v>
      </c>
      <c r="V24" s="22"/>
      <c r="W24" s="22"/>
      <c r="X24" s="22"/>
      <c r="Y24" s="22"/>
      <c r="Z24" s="22"/>
      <c r="AA24" s="22"/>
      <c r="AB24" s="22"/>
      <c r="AC24" s="22" t="s">
        <v>28</v>
      </c>
      <c r="AD24" s="22"/>
      <c r="AE24" s="22"/>
      <c r="AF24" s="148" t="s">
        <v>29</v>
      </c>
      <c r="AG24" s="22"/>
      <c r="AH24" s="22"/>
      <c r="AI24" s="22" t="s">
        <v>31</v>
      </c>
      <c r="AJ24" s="22"/>
      <c r="AK24" s="22"/>
      <c r="AL24" s="22"/>
      <c r="AM24" s="22" t="s">
        <v>32</v>
      </c>
      <c r="AN24" s="22"/>
      <c r="AO24" s="22"/>
      <c r="AP24" s="22"/>
      <c r="AR24" s="21" t="s">
        <v>67</v>
      </c>
    </row>
    <row r="25" spans="2:46" ht="11.25" customHeight="1">
      <c r="B25" s="148"/>
      <c r="C25" s="148"/>
      <c r="D25" s="149" t="s">
        <v>25</v>
      </c>
      <c r="E25" s="149"/>
      <c r="F25" s="149"/>
      <c r="G25" s="149"/>
      <c r="H25" s="149"/>
      <c r="I25" s="149"/>
      <c r="J25" s="149"/>
      <c r="K25" s="149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R25" s="21"/>
      <c r="AS25" s="3" t="s">
        <v>68</v>
      </c>
      <c r="AT25" s="3" t="s">
        <v>69</v>
      </c>
    </row>
    <row r="26" spans="2:46" ht="11.25" customHeight="1">
      <c r="B26" s="148"/>
      <c r="C26" s="148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R26" s="21"/>
    </row>
    <row r="27" spans="2:46" ht="11.25" customHeight="1">
      <c r="B27" s="33"/>
      <c r="C27" s="33"/>
      <c r="D27" s="34"/>
      <c r="E27" s="34"/>
      <c r="F27" s="34"/>
      <c r="G27" s="34"/>
      <c r="H27" s="34"/>
      <c r="I27" s="34"/>
      <c r="J27" s="34"/>
      <c r="K27" s="34"/>
      <c r="L27" s="27"/>
      <c r="M27" s="27"/>
      <c r="N27" s="28"/>
      <c r="O27" s="29" t="s">
        <v>4</v>
      </c>
      <c r="P27" s="28"/>
      <c r="Q27" s="29" t="s">
        <v>12</v>
      </c>
      <c r="R27" s="28"/>
      <c r="S27" s="29" t="s">
        <v>26</v>
      </c>
      <c r="T27" s="27"/>
      <c r="U27" s="31"/>
      <c r="V27" s="31"/>
      <c r="W27" s="31"/>
      <c r="X27" s="31"/>
      <c r="Y27" s="31"/>
      <c r="Z27" s="31"/>
      <c r="AA27" s="31"/>
      <c r="AB27" s="31"/>
      <c r="AC27" s="33"/>
      <c r="AD27" s="33"/>
      <c r="AE27" s="33"/>
      <c r="AF27" s="33"/>
      <c r="AG27" s="33"/>
      <c r="AH27" s="33"/>
      <c r="AI27" s="17"/>
      <c r="AJ27" s="18"/>
      <c r="AK27" s="19"/>
      <c r="AL27" s="20"/>
      <c r="AM27" s="17"/>
      <c r="AN27" s="18"/>
      <c r="AO27" s="19"/>
      <c r="AP27" s="20"/>
      <c r="AR27" s="3" t="str">
        <f t="array" ref="AR27">IFERROR(INDEX($D$27:$AP$56,MATCH(LARGE(($AI$27:$AI$56=1)*1/ROW($D$27:$D$56),ROWS($D$27:$D27)),1/ROW($D$27:$D$56),0),COLUMNS($D$27:D$27)),"")</f>
        <v/>
      </c>
      <c r="AS27" s="3" t="str">
        <f t="array" ref="AS27">IFERROR(INDEX($D$27:$AP$56,MATCH(LARGE(($AI$27:$AI$56=2)*1/ROW($D$27:$D$56),ROWS($D$27:$D27)),1/ROW($D$27:$D$56),0),COLUMNS($D$27:D$27)),"")</f>
        <v/>
      </c>
      <c r="AT27" s="3" t="str">
        <f t="array" ref="AT27">IFERROR(INDEX($D$27:$AP$56,MATCH(LARGE(($AI$27:$AI$56=3)*1/ROW($D$27:$D$56),ROWS($D$27:$D27)),1/ROW($D$27:$D$56),0),COLUMNS($D$27:D$27)),"")</f>
        <v/>
      </c>
    </row>
    <row r="28" spans="2:46" ht="22.5" customHeight="1">
      <c r="B28" s="33"/>
      <c r="C28" s="33"/>
      <c r="D28" s="35"/>
      <c r="E28" s="35"/>
      <c r="F28" s="35"/>
      <c r="G28" s="35"/>
      <c r="H28" s="35"/>
      <c r="I28" s="35"/>
      <c r="J28" s="35"/>
      <c r="K28" s="35"/>
      <c r="L28" s="22" t="str">
        <f>IF(D28&lt;&gt;"","平成","")</f>
        <v/>
      </c>
      <c r="M28" s="22"/>
      <c r="N28" s="23"/>
      <c r="O28" s="24"/>
      <c r="P28" s="25"/>
      <c r="Q28" s="24"/>
      <c r="R28" s="25"/>
      <c r="S28" s="24"/>
      <c r="T28" s="26"/>
      <c r="U28" s="31"/>
      <c r="V28" s="31"/>
      <c r="W28" s="31"/>
      <c r="X28" s="31"/>
      <c r="Y28" s="31"/>
      <c r="Z28" s="31"/>
      <c r="AA28" s="31"/>
      <c r="AB28" s="31"/>
      <c r="AC28" s="33"/>
      <c r="AD28" s="33"/>
      <c r="AE28" s="33"/>
      <c r="AF28" s="33"/>
      <c r="AG28" s="33"/>
      <c r="AH28" s="33"/>
      <c r="AI28" s="13"/>
      <c r="AJ28" s="14"/>
      <c r="AK28" s="15" t="s">
        <v>30</v>
      </c>
      <c r="AL28" s="16"/>
      <c r="AM28" s="13"/>
      <c r="AN28" s="14"/>
      <c r="AO28" s="15" t="s">
        <v>30</v>
      </c>
      <c r="AP28" s="16"/>
      <c r="AR28" s="3" t="str">
        <f t="array" ref="AR28">IFERROR(INDEX($D$27:$AP$56,MATCH(LARGE(($AI$27:$AI$56=1)*1/ROW($D$27:$D$56),ROWS($D$27:$D28)),1/ROW($D$27:$D$56),0),COLUMNS($D$27:D$27)),"")</f>
        <v/>
      </c>
      <c r="AS28" s="3" t="str">
        <f t="array" ref="AS28">IFERROR(INDEX($D$27:$AP$56,MATCH(LARGE(($AI$27:$AI$56=2)*1/ROW($D$27:$D$56),ROWS($D$27:$D28)),1/ROW($D$27:$D$56),0),COLUMNS($D$27:D$27)),"")</f>
        <v/>
      </c>
      <c r="AT28" s="3" t="str">
        <f t="array" ref="AT28">IFERROR(INDEX($D$27:$AP$56,MATCH(LARGE(($AI$27:$AI$56=3)*1/ROW($D$27:$D$56),ROWS($D$27:$D28)),1/ROW($D$27:$D$56),0),COLUMNS($D$27:D$27)),"")</f>
        <v/>
      </c>
    </row>
    <row r="29" spans="2:46" ht="11.25" customHeight="1">
      <c r="B29" s="33"/>
      <c r="C29" s="33"/>
      <c r="D29" s="34"/>
      <c r="E29" s="34"/>
      <c r="F29" s="34"/>
      <c r="G29" s="34"/>
      <c r="H29" s="34"/>
      <c r="I29" s="34"/>
      <c r="J29" s="34"/>
      <c r="K29" s="34"/>
      <c r="L29" s="27"/>
      <c r="M29" s="27"/>
      <c r="N29" s="28"/>
      <c r="O29" s="29" t="s">
        <v>4</v>
      </c>
      <c r="P29" s="28"/>
      <c r="Q29" s="29" t="s">
        <v>12</v>
      </c>
      <c r="R29" s="28"/>
      <c r="S29" s="29" t="s">
        <v>26</v>
      </c>
      <c r="T29" s="27"/>
      <c r="U29" s="31"/>
      <c r="V29" s="31"/>
      <c r="W29" s="31"/>
      <c r="X29" s="31"/>
      <c r="Y29" s="31"/>
      <c r="Z29" s="31"/>
      <c r="AA29" s="31"/>
      <c r="AB29" s="31"/>
      <c r="AC29" s="33"/>
      <c r="AD29" s="33"/>
      <c r="AE29" s="33"/>
      <c r="AF29" s="33"/>
      <c r="AG29" s="33"/>
      <c r="AH29" s="33"/>
      <c r="AI29" s="17"/>
      <c r="AJ29" s="18"/>
      <c r="AK29" s="19"/>
      <c r="AL29" s="20"/>
      <c r="AM29" s="17"/>
      <c r="AN29" s="18"/>
      <c r="AO29" s="19"/>
      <c r="AP29" s="20"/>
    </row>
    <row r="30" spans="2:46" ht="22.5" customHeight="1">
      <c r="B30" s="33"/>
      <c r="C30" s="33"/>
      <c r="D30" s="35"/>
      <c r="E30" s="35"/>
      <c r="F30" s="35"/>
      <c r="G30" s="35"/>
      <c r="H30" s="35"/>
      <c r="I30" s="35"/>
      <c r="J30" s="35"/>
      <c r="K30" s="35"/>
      <c r="L30" s="22" t="str">
        <f t="shared" ref="L30" si="0">IF(D30&lt;&gt;"","平成","")</f>
        <v/>
      </c>
      <c r="M30" s="22"/>
      <c r="N30" s="23"/>
      <c r="O30" s="24"/>
      <c r="P30" s="25"/>
      <c r="Q30" s="24"/>
      <c r="R30" s="25"/>
      <c r="S30" s="24"/>
      <c r="T30" s="26"/>
      <c r="U30" s="31"/>
      <c r="V30" s="31"/>
      <c r="W30" s="31"/>
      <c r="X30" s="31"/>
      <c r="Y30" s="31"/>
      <c r="Z30" s="31"/>
      <c r="AA30" s="31"/>
      <c r="AB30" s="31"/>
      <c r="AC30" s="33"/>
      <c r="AD30" s="33"/>
      <c r="AE30" s="33"/>
      <c r="AF30" s="33"/>
      <c r="AG30" s="33"/>
      <c r="AH30" s="33"/>
      <c r="AI30" s="13"/>
      <c r="AJ30" s="14"/>
      <c r="AK30" s="15" t="s">
        <v>30</v>
      </c>
      <c r="AL30" s="16"/>
      <c r="AM30" s="13"/>
      <c r="AN30" s="14"/>
      <c r="AO30" s="15" t="s">
        <v>30</v>
      </c>
      <c r="AP30" s="16"/>
      <c r="AR30" s="3" t="s">
        <v>70</v>
      </c>
      <c r="AS30" s="3" t="s">
        <v>71</v>
      </c>
      <c r="AT30" s="3" t="s">
        <v>72</v>
      </c>
    </row>
    <row r="31" spans="2:46" ht="11.25" customHeight="1">
      <c r="B31" s="33"/>
      <c r="C31" s="33"/>
      <c r="D31" s="34"/>
      <c r="E31" s="34"/>
      <c r="F31" s="34"/>
      <c r="G31" s="34"/>
      <c r="H31" s="34"/>
      <c r="I31" s="34"/>
      <c r="J31" s="34"/>
      <c r="K31" s="34"/>
      <c r="L31" s="27"/>
      <c r="M31" s="27"/>
      <c r="N31" s="28"/>
      <c r="O31" s="29" t="s">
        <v>4</v>
      </c>
      <c r="P31" s="28"/>
      <c r="Q31" s="29" t="s">
        <v>12</v>
      </c>
      <c r="R31" s="28"/>
      <c r="S31" s="29" t="s">
        <v>26</v>
      </c>
      <c r="T31" s="27"/>
      <c r="U31" s="31"/>
      <c r="V31" s="31"/>
      <c r="W31" s="31"/>
      <c r="X31" s="31"/>
      <c r="Y31" s="31"/>
      <c r="Z31" s="31"/>
      <c r="AA31" s="31"/>
      <c r="AB31" s="31"/>
      <c r="AC31" s="33"/>
      <c r="AD31" s="33"/>
      <c r="AE31" s="33"/>
      <c r="AF31" s="33"/>
      <c r="AG31" s="33"/>
      <c r="AH31" s="33"/>
      <c r="AI31" s="17"/>
      <c r="AJ31" s="18"/>
      <c r="AK31" s="19"/>
      <c r="AL31" s="20"/>
      <c r="AM31" s="17"/>
      <c r="AN31" s="18"/>
      <c r="AO31" s="19"/>
      <c r="AP31" s="20"/>
      <c r="AR31" s="3" t="str">
        <f t="array" ref="AR31">IFERROR(INDEX($D$27:$AP$56,MATCH(LARGE(($AM$27:$AM$56=1)*1/ROW($D$27:$D$56),ROWS($D$27:$D27)),1/ROW($D$27:$D$56),0),COLUMNS($D$27:D$27)),"")</f>
        <v/>
      </c>
      <c r="AS31" s="3" t="str">
        <f t="array" ref="AS31">IFERROR(INDEX($D$27:$AP$56,MATCH(LARGE(($AM$27:$AM$56=2)*1/ROW($D$27:$D$56),ROWS($D$27:$D27)),1/ROW($D$27:$D$56),0),COLUMNS($D$27:D$27)),"")</f>
        <v/>
      </c>
      <c r="AT31" s="3" t="str">
        <f t="array" ref="AT31">IFERROR(INDEX($D$27:$AP$56,MATCH(LARGE(($AM$27:$AM$56=3)*1/ROW($D$27:$D$56),ROWS($D$27:$D27)),1/ROW($D$27:$D$56),0),COLUMNS($D$27:D$27)),"")</f>
        <v/>
      </c>
    </row>
    <row r="32" spans="2:46" ht="22.5" customHeight="1">
      <c r="B32" s="33"/>
      <c r="C32" s="33"/>
      <c r="D32" s="35"/>
      <c r="E32" s="35"/>
      <c r="F32" s="35"/>
      <c r="G32" s="35"/>
      <c r="H32" s="35"/>
      <c r="I32" s="35"/>
      <c r="J32" s="35"/>
      <c r="K32" s="35"/>
      <c r="L32" s="22" t="str">
        <f t="shared" ref="L32" si="1">IF(D32&lt;&gt;"","平成","")</f>
        <v/>
      </c>
      <c r="M32" s="22"/>
      <c r="N32" s="23"/>
      <c r="O32" s="24"/>
      <c r="P32" s="25"/>
      <c r="Q32" s="24"/>
      <c r="R32" s="25"/>
      <c r="S32" s="24"/>
      <c r="T32" s="26"/>
      <c r="U32" s="31"/>
      <c r="V32" s="31"/>
      <c r="W32" s="31"/>
      <c r="X32" s="31"/>
      <c r="Y32" s="31"/>
      <c r="Z32" s="31"/>
      <c r="AA32" s="31"/>
      <c r="AB32" s="31"/>
      <c r="AC32" s="33"/>
      <c r="AD32" s="33"/>
      <c r="AE32" s="33"/>
      <c r="AF32" s="33"/>
      <c r="AG32" s="33"/>
      <c r="AH32" s="33"/>
      <c r="AI32" s="13"/>
      <c r="AJ32" s="14"/>
      <c r="AK32" s="15" t="s">
        <v>30</v>
      </c>
      <c r="AL32" s="16"/>
      <c r="AM32" s="13"/>
      <c r="AN32" s="14"/>
      <c r="AO32" s="15" t="s">
        <v>30</v>
      </c>
      <c r="AP32" s="16"/>
      <c r="AR32" s="3">
        <f>COUNTA(AF27:AH56)</f>
        <v>0</v>
      </c>
    </row>
    <row r="33" spans="2:42" ht="11.25" customHeight="1">
      <c r="B33" s="33"/>
      <c r="C33" s="33"/>
      <c r="D33" s="34"/>
      <c r="E33" s="34"/>
      <c r="F33" s="34"/>
      <c r="G33" s="34"/>
      <c r="H33" s="34"/>
      <c r="I33" s="34"/>
      <c r="J33" s="34"/>
      <c r="K33" s="34"/>
      <c r="L33" s="27"/>
      <c r="M33" s="27"/>
      <c r="N33" s="28"/>
      <c r="O33" s="29" t="s">
        <v>4</v>
      </c>
      <c r="P33" s="28"/>
      <c r="Q33" s="29" t="s">
        <v>12</v>
      </c>
      <c r="R33" s="28"/>
      <c r="S33" s="29" t="s">
        <v>26</v>
      </c>
      <c r="T33" s="27"/>
      <c r="U33" s="31"/>
      <c r="V33" s="31"/>
      <c r="W33" s="31"/>
      <c r="X33" s="31"/>
      <c r="Y33" s="31"/>
      <c r="Z33" s="31"/>
      <c r="AA33" s="31"/>
      <c r="AB33" s="31"/>
      <c r="AC33" s="33"/>
      <c r="AD33" s="33"/>
      <c r="AE33" s="33"/>
      <c r="AF33" s="33"/>
      <c r="AG33" s="33"/>
      <c r="AH33" s="33"/>
      <c r="AI33" s="17"/>
      <c r="AJ33" s="18"/>
      <c r="AK33" s="19"/>
      <c r="AL33" s="20"/>
      <c r="AM33" s="17"/>
      <c r="AN33" s="18"/>
      <c r="AO33" s="19"/>
      <c r="AP33" s="20"/>
    </row>
    <row r="34" spans="2:42" ht="22.5" customHeight="1">
      <c r="B34" s="33"/>
      <c r="C34" s="33"/>
      <c r="D34" s="35"/>
      <c r="E34" s="35"/>
      <c r="F34" s="35"/>
      <c r="G34" s="35"/>
      <c r="H34" s="35"/>
      <c r="I34" s="35"/>
      <c r="J34" s="35"/>
      <c r="K34" s="35"/>
      <c r="L34" s="22" t="str">
        <f t="shared" ref="L34" si="2">IF(D34&lt;&gt;"","平成","")</f>
        <v/>
      </c>
      <c r="M34" s="22"/>
      <c r="N34" s="23"/>
      <c r="O34" s="24"/>
      <c r="P34" s="25"/>
      <c r="Q34" s="24"/>
      <c r="R34" s="25"/>
      <c r="S34" s="24"/>
      <c r="T34" s="26"/>
      <c r="U34" s="31"/>
      <c r="V34" s="31"/>
      <c r="W34" s="31"/>
      <c r="X34" s="31"/>
      <c r="Y34" s="31"/>
      <c r="Z34" s="31"/>
      <c r="AA34" s="31"/>
      <c r="AB34" s="31"/>
      <c r="AC34" s="33"/>
      <c r="AD34" s="33"/>
      <c r="AE34" s="33"/>
      <c r="AF34" s="33"/>
      <c r="AG34" s="33"/>
      <c r="AH34" s="33"/>
      <c r="AI34" s="13"/>
      <c r="AJ34" s="14"/>
      <c r="AK34" s="15" t="s">
        <v>30</v>
      </c>
      <c r="AL34" s="16"/>
      <c r="AM34" s="13"/>
      <c r="AN34" s="14"/>
      <c r="AO34" s="15" t="s">
        <v>30</v>
      </c>
      <c r="AP34" s="16"/>
    </row>
    <row r="35" spans="2:42" ht="11.25" customHeight="1">
      <c r="B35" s="33"/>
      <c r="C35" s="33"/>
      <c r="D35" s="34"/>
      <c r="E35" s="34"/>
      <c r="F35" s="34"/>
      <c r="G35" s="34"/>
      <c r="H35" s="34"/>
      <c r="I35" s="34"/>
      <c r="J35" s="34"/>
      <c r="K35" s="34"/>
      <c r="L35" s="27"/>
      <c r="M35" s="27"/>
      <c r="N35" s="28"/>
      <c r="O35" s="29" t="s">
        <v>4</v>
      </c>
      <c r="P35" s="28"/>
      <c r="Q35" s="29" t="s">
        <v>12</v>
      </c>
      <c r="R35" s="28"/>
      <c r="S35" s="29" t="s">
        <v>26</v>
      </c>
      <c r="T35" s="27"/>
      <c r="U35" s="31"/>
      <c r="V35" s="31"/>
      <c r="W35" s="31"/>
      <c r="X35" s="31"/>
      <c r="Y35" s="31"/>
      <c r="Z35" s="31"/>
      <c r="AA35" s="31"/>
      <c r="AB35" s="31"/>
      <c r="AC35" s="33"/>
      <c r="AD35" s="33"/>
      <c r="AE35" s="33"/>
      <c r="AF35" s="33"/>
      <c r="AG35" s="33"/>
      <c r="AH35" s="33"/>
      <c r="AI35" s="17"/>
      <c r="AJ35" s="18"/>
      <c r="AK35" s="19"/>
      <c r="AL35" s="20"/>
      <c r="AM35" s="17"/>
      <c r="AN35" s="18"/>
      <c r="AO35" s="19"/>
      <c r="AP35" s="20"/>
    </row>
    <row r="36" spans="2:42" ht="22.5" customHeight="1">
      <c r="B36" s="33"/>
      <c r="C36" s="33"/>
      <c r="D36" s="35"/>
      <c r="E36" s="35"/>
      <c r="F36" s="35"/>
      <c r="G36" s="35"/>
      <c r="H36" s="35"/>
      <c r="I36" s="35"/>
      <c r="J36" s="35"/>
      <c r="K36" s="35"/>
      <c r="L36" s="22" t="str">
        <f t="shared" ref="L36" si="3">IF(D36&lt;&gt;"","平成","")</f>
        <v/>
      </c>
      <c r="M36" s="22"/>
      <c r="N36" s="23"/>
      <c r="O36" s="24"/>
      <c r="P36" s="25"/>
      <c r="Q36" s="24"/>
      <c r="R36" s="25"/>
      <c r="S36" s="24"/>
      <c r="T36" s="26"/>
      <c r="U36" s="31"/>
      <c r="V36" s="31"/>
      <c r="W36" s="31"/>
      <c r="X36" s="31"/>
      <c r="Y36" s="31"/>
      <c r="Z36" s="31"/>
      <c r="AA36" s="31"/>
      <c r="AB36" s="31"/>
      <c r="AC36" s="33"/>
      <c r="AD36" s="33"/>
      <c r="AE36" s="33"/>
      <c r="AF36" s="33"/>
      <c r="AG36" s="33"/>
      <c r="AH36" s="33"/>
      <c r="AI36" s="13"/>
      <c r="AJ36" s="14"/>
      <c r="AK36" s="15" t="s">
        <v>30</v>
      </c>
      <c r="AL36" s="16"/>
      <c r="AM36" s="13"/>
      <c r="AN36" s="14"/>
      <c r="AO36" s="15" t="s">
        <v>30</v>
      </c>
      <c r="AP36" s="16"/>
    </row>
    <row r="37" spans="2:42" ht="11.25" customHeight="1">
      <c r="B37" s="33"/>
      <c r="C37" s="33"/>
      <c r="D37" s="34"/>
      <c r="E37" s="34"/>
      <c r="F37" s="34"/>
      <c r="G37" s="34"/>
      <c r="H37" s="34"/>
      <c r="I37" s="34"/>
      <c r="J37" s="34"/>
      <c r="K37" s="34"/>
      <c r="L37" s="27"/>
      <c r="M37" s="27"/>
      <c r="N37" s="28"/>
      <c r="O37" s="29" t="s">
        <v>4</v>
      </c>
      <c r="P37" s="28"/>
      <c r="Q37" s="29" t="s">
        <v>12</v>
      </c>
      <c r="R37" s="28"/>
      <c r="S37" s="29" t="s">
        <v>26</v>
      </c>
      <c r="T37" s="27"/>
      <c r="U37" s="31"/>
      <c r="V37" s="31"/>
      <c r="W37" s="31"/>
      <c r="X37" s="31"/>
      <c r="Y37" s="31"/>
      <c r="Z37" s="31"/>
      <c r="AA37" s="31"/>
      <c r="AB37" s="31"/>
      <c r="AC37" s="33"/>
      <c r="AD37" s="33"/>
      <c r="AE37" s="33"/>
      <c r="AF37" s="33"/>
      <c r="AG37" s="33"/>
      <c r="AH37" s="33"/>
      <c r="AI37" s="17"/>
      <c r="AJ37" s="18"/>
      <c r="AK37" s="19"/>
      <c r="AL37" s="20"/>
      <c r="AM37" s="17"/>
      <c r="AN37" s="18"/>
      <c r="AO37" s="19"/>
      <c r="AP37" s="20"/>
    </row>
    <row r="38" spans="2:42" ht="22.5" customHeight="1">
      <c r="B38" s="33"/>
      <c r="C38" s="33"/>
      <c r="D38" s="35"/>
      <c r="E38" s="35"/>
      <c r="F38" s="35"/>
      <c r="G38" s="35"/>
      <c r="H38" s="35"/>
      <c r="I38" s="35"/>
      <c r="J38" s="35"/>
      <c r="K38" s="35"/>
      <c r="L38" s="22" t="str">
        <f t="shared" ref="L38" si="4">IF(D38&lt;&gt;"","平成","")</f>
        <v/>
      </c>
      <c r="M38" s="22"/>
      <c r="N38" s="23"/>
      <c r="O38" s="24"/>
      <c r="P38" s="25"/>
      <c r="Q38" s="24"/>
      <c r="R38" s="25"/>
      <c r="S38" s="24"/>
      <c r="T38" s="26"/>
      <c r="U38" s="31"/>
      <c r="V38" s="31"/>
      <c r="W38" s="31"/>
      <c r="X38" s="31"/>
      <c r="Y38" s="31"/>
      <c r="Z38" s="31"/>
      <c r="AA38" s="31"/>
      <c r="AB38" s="31"/>
      <c r="AC38" s="33"/>
      <c r="AD38" s="33"/>
      <c r="AE38" s="33"/>
      <c r="AF38" s="33"/>
      <c r="AG38" s="33"/>
      <c r="AH38" s="33"/>
      <c r="AI38" s="13"/>
      <c r="AJ38" s="14"/>
      <c r="AK38" s="15" t="s">
        <v>30</v>
      </c>
      <c r="AL38" s="16"/>
      <c r="AM38" s="13"/>
      <c r="AN38" s="14"/>
      <c r="AO38" s="15" t="s">
        <v>30</v>
      </c>
      <c r="AP38" s="16"/>
    </row>
    <row r="39" spans="2:42" ht="11.25" customHeight="1">
      <c r="B39" s="33"/>
      <c r="C39" s="33"/>
      <c r="D39" s="34"/>
      <c r="E39" s="34"/>
      <c r="F39" s="34"/>
      <c r="G39" s="34"/>
      <c r="H39" s="34"/>
      <c r="I39" s="34"/>
      <c r="J39" s="34"/>
      <c r="K39" s="34"/>
      <c r="L39" s="27"/>
      <c r="M39" s="27"/>
      <c r="N39" s="28"/>
      <c r="O39" s="29" t="s">
        <v>4</v>
      </c>
      <c r="P39" s="28"/>
      <c r="Q39" s="29" t="s">
        <v>12</v>
      </c>
      <c r="R39" s="28"/>
      <c r="S39" s="29" t="s">
        <v>26</v>
      </c>
      <c r="T39" s="27"/>
      <c r="U39" s="31"/>
      <c r="V39" s="31"/>
      <c r="W39" s="31"/>
      <c r="X39" s="31"/>
      <c r="Y39" s="31"/>
      <c r="Z39" s="31"/>
      <c r="AA39" s="31"/>
      <c r="AB39" s="31"/>
      <c r="AC39" s="33"/>
      <c r="AD39" s="33"/>
      <c r="AE39" s="33"/>
      <c r="AF39" s="33"/>
      <c r="AG39" s="33"/>
      <c r="AH39" s="33"/>
      <c r="AI39" s="17"/>
      <c r="AJ39" s="18"/>
      <c r="AK39" s="19"/>
      <c r="AL39" s="20"/>
      <c r="AM39" s="17"/>
      <c r="AN39" s="18"/>
      <c r="AO39" s="19"/>
      <c r="AP39" s="20"/>
    </row>
    <row r="40" spans="2:42" ht="22.5" customHeight="1">
      <c r="B40" s="33"/>
      <c r="C40" s="33"/>
      <c r="D40" s="35"/>
      <c r="E40" s="35"/>
      <c r="F40" s="35"/>
      <c r="G40" s="35"/>
      <c r="H40" s="35"/>
      <c r="I40" s="35"/>
      <c r="J40" s="35"/>
      <c r="K40" s="35"/>
      <c r="L40" s="22" t="str">
        <f t="shared" ref="L40" si="5">IF(D40&lt;&gt;"","平成","")</f>
        <v/>
      </c>
      <c r="M40" s="22"/>
      <c r="N40" s="23"/>
      <c r="O40" s="24"/>
      <c r="P40" s="25"/>
      <c r="Q40" s="24"/>
      <c r="R40" s="25"/>
      <c r="S40" s="24"/>
      <c r="T40" s="26"/>
      <c r="U40" s="31"/>
      <c r="V40" s="31"/>
      <c r="W40" s="31"/>
      <c r="X40" s="31"/>
      <c r="Y40" s="31"/>
      <c r="Z40" s="31"/>
      <c r="AA40" s="31"/>
      <c r="AB40" s="31"/>
      <c r="AC40" s="33"/>
      <c r="AD40" s="33"/>
      <c r="AE40" s="33"/>
      <c r="AF40" s="33"/>
      <c r="AG40" s="33"/>
      <c r="AH40" s="33"/>
      <c r="AI40" s="13"/>
      <c r="AJ40" s="14"/>
      <c r="AK40" s="15" t="s">
        <v>30</v>
      </c>
      <c r="AL40" s="16"/>
      <c r="AM40" s="13"/>
      <c r="AN40" s="14"/>
      <c r="AO40" s="15" t="s">
        <v>30</v>
      </c>
      <c r="AP40" s="16"/>
    </row>
    <row r="41" spans="2:42" ht="11.25" customHeight="1">
      <c r="B41" s="33"/>
      <c r="C41" s="33"/>
      <c r="D41" s="34"/>
      <c r="E41" s="34"/>
      <c r="F41" s="34"/>
      <c r="G41" s="34"/>
      <c r="H41" s="34"/>
      <c r="I41" s="34"/>
      <c r="J41" s="34"/>
      <c r="K41" s="34"/>
      <c r="L41" s="27"/>
      <c r="M41" s="27"/>
      <c r="N41" s="28"/>
      <c r="O41" s="29" t="s">
        <v>4</v>
      </c>
      <c r="P41" s="28"/>
      <c r="Q41" s="29" t="s">
        <v>12</v>
      </c>
      <c r="R41" s="28"/>
      <c r="S41" s="29" t="s">
        <v>26</v>
      </c>
      <c r="T41" s="27"/>
      <c r="U41" s="31"/>
      <c r="V41" s="31"/>
      <c r="W41" s="31"/>
      <c r="X41" s="31"/>
      <c r="Y41" s="31"/>
      <c r="Z41" s="31"/>
      <c r="AA41" s="31"/>
      <c r="AB41" s="31"/>
      <c r="AC41" s="33"/>
      <c r="AD41" s="33"/>
      <c r="AE41" s="33"/>
      <c r="AF41" s="33"/>
      <c r="AG41" s="33"/>
      <c r="AH41" s="33"/>
      <c r="AI41" s="17"/>
      <c r="AJ41" s="18"/>
      <c r="AK41" s="19"/>
      <c r="AL41" s="20"/>
      <c r="AM41" s="17"/>
      <c r="AN41" s="18"/>
      <c r="AO41" s="19"/>
      <c r="AP41" s="20"/>
    </row>
    <row r="42" spans="2:42" ht="22.5" customHeight="1">
      <c r="B42" s="33"/>
      <c r="C42" s="33"/>
      <c r="D42" s="35"/>
      <c r="E42" s="35"/>
      <c r="F42" s="35"/>
      <c r="G42" s="35"/>
      <c r="H42" s="35"/>
      <c r="I42" s="35"/>
      <c r="J42" s="35"/>
      <c r="K42" s="35"/>
      <c r="L42" s="22" t="str">
        <f t="shared" ref="L42" si="6">IF(D42&lt;&gt;"","平成","")</f>
        <v/>
      </c>
      <c r="M42" s="22"/>
      <c r="N42" s="23"/>
      <c r="O42" s="24"/>
      <c r="P42" s="25"/>
      <c r="Q42" s="24"/>
      <c r="R42" s="25"/>
      <c r="S42" s="24"/>
      <c r="T42" s="26"/>
      <c r="U42" s="31"/>
      <c r="V42" s="31"/>
      <c r="W42" s="31"/>
      <c r="X42" s="31"/>
      <c r="Y42" s="31"/>
      <c r="Z42" s="31"/>
      <c r="AA42" s="31"/>
      <c r="AB42" s="31"/>
      <c r="AC42" s="33"/>
      <c r="AD42" s="33"/>
      <c r="AE42" s="33"/>
      <c r="AF42" s="33"/>
      <c r="AG42" s="33"/>
      <c r="AH42" s="33"/>
      <c r="AI42" s="13"/>
      <c r="AJ42" s="14"/>
      <c r="AK42" s="15" t="s">
        <v>30</v>
      </c>
      <c r="AL42" s="16"/>
      <c r="AM42" s="13"/>
      <c r="AN42" s="14"/>
      <c r="AO42" s="15" t="s">
        <v>30</v>
      </c>
      <c r="AP42" s="16"/>
    </row>
    <row r="43" spans="2:42" ht="11.25" customHeight="1">
      <c r="B43" s="33"/>
      <c r="C43" s="33"/>
      <c r="D43" s="34"/>
      <c r="E43" s="34"/>
      <c r="F43" s="34"/>
      <c r="G43" s="34"/>
      <c r="H43" s="34"/>
      <c r="I43" s="34"/>
      <c r="J43" s="34"/>
      <c r="K43" s="34"/>
      <c r="L43" s="27"/>
      <c r="M43" s="27"/>
      <c r="N43" s="28"/>
      <c r="O43" s="29" t="s">
        <v>4</v>
      </c>
      <c r="P43" s="28"/>
      <c r="Q43" s="29" t="s">
        <v>12</v>
      </c>
      <c r="R43" s="28"/>
      <c r="S43" s="29" t="s">
        <v>26</v>
      </c>
      <c r="T43" s="27"/>
      <c r="U43" s="31"/>
      <c r="V43" s="31"/>
      <c r="W43" s="31"/>
      <c r="X43" s="31"/>
      <c r="Y43" s="31"/>
      <c r="Z43" s="31"/>
      <c r="AA43" s="31"/>
      <c r="AB43" s="31"/>
      <c r="AC43" s="33"/>
      <c r="AD43" s="33"/>
      <c r="AE43" s="33"/>
      <c r="AF43" s="33"/>
      <c r="AG43" s="33"/>
      <c r="AH43" s="33"/>
      <c r="AI43" s="17"/>
      <c r="AJ43" s="18"/>
      <c r="AK43" s="19"/>
      <c r="AL43" s="20"/>
      <c r="AM43" s="17"/>
      <c r="AN43" s="18"/>
      <c r="AO43" s="19"/>
      <c r="AP43" s="20"/>
    </row>
    <row r="44" spans="2:42" ht="22.5" customHeight="1">
      <c r="B44" s="33"/>
      <c r="C44" s="33"/>
      <c r="D44" s="35"/>
      <c r="E44" s="35"/>
      <c r="F44" s="35"/>
      <c r="G44" s="35"/>
      <c r="H44" s="35"/>
      <c r="I44" s="35"/>
      <c r="J44" s="35"/>
      <c r="K44" s="35"/>
      <c r="L44" s="22" t="str">
        <f t="shared" ref="L44" si="7">IF(D44&lt;&gt;"","平成","")</f>
        <v/>
      </c>
      <c r="M44" s="22"/>
      <c r="N44" s="23"/>
      <c r="O44" s="24"/>
      <c r="P44" s="25"/>
      <c r="Q44" s="24"/>
      <c r="R44" s="25"/>
      <c r="S44" s="24"/>
      <c r="T44" s="26"/>
      <c r="U44" s="31"/>
      <c r="V44" s="31"/>
      <c r="W44" s="31"/>
      <c r="X44" s="31"/>
      <c r="Y44" s="31"/>
      <c r="Z44" s="31"/>
      <c r="AA44" s="31"/>
      <c r="AB44" s="31"/>
      <c r="AC44" s="33"/>
      <c r="AD44" s="33"/>
      <c r="AE44" s="33"/>
      <c r="AF44" s="33"/>
      <c r="AG44" s="33"/>
      <c r="AH44" s="33"/>
      <c r="AI44" s="13"/>
      <c r="AJ44" s="14"/>
      <c r="AK44" s="15" t="s">
        <v>30</v>
      </c>
      <c r="AL44" s="16"/>
      <c r="AM44" s="13"/>
      <c r="AN44" s="14"/>
      <c r="AO44" s="15" t="s">
        <v>30</v>
      </c>
      <c r="AP44" s="16"/>
    </row>
    <row r="45" spans="2:42" ht="11.25" customHeight="1">
      <c r="B45" s="33"/>
      <c r="C45" s="33"/>
      <c r="D45" s="34"/>
      <c r="E45" s="34"/>
      <c r="F45" s="34"/>
      <c r="G45" s="34"/>
      <c r="H45" s="34"/>
      <c r="I45" s="34"/>
      <c r="J45" s="34"/>
      <c r="K45" s="34"/>
      <c r="L45" s="27"/>
      <c r="M45" s="27"/>
      <c r="N45" s="28"/>
      <c r="O45" s="29" t="s">
        <v>4</v>
      </c>
      <c r="P45" s="28"/>
      <c r="Q45" s="29" t="s">
        <v>12</v>
      </c>
      <c r="R45" s="28"/>
      <c r="S45" s="29" t="s">
        <v>26</v>
      </c>
      <c r="T45" s="27"/>
      <c r="U45" s="31"/>
      <c r="V45" s="31"/>
      <c r="W45" s="31"/>
      <c r="X45" s="31"/>
      <c r="Y45" s="31"/>
      <c r="Z45" s="31"/>
      <c r="AA45" s="31"/>
      <c r="AB45" s="31"/>
      <c r="AC45" s="33"/>
      <c r="AD45" s="33"/>
      <c r="AE45" s="33"/>
      <c r="AF45" s="33"/>
      <c r="AG45" s="33"/>
      <c r="AH45" s="33"/>
      <c r="AI45" s="17"/>
      <c r="AJ45" s="18"/>
      <c r="AK45" s="19"/>
      <c r="AL45" s="20"/>
      <c r="AM45" s="17"/>
      <c r="AN45" s="18"/>
      <c r="AO45" s="19"/>
      <c r="AP45" s="20"/>
    </row>
    <row r="46" spans="2:42" ht="22.5" customHeight="1">
      <c r="B46" s="33"/>
      <c r="C46" s="33"/>
      <c r="D46" s="35"/>
      <c r="E46" s="35"/>
      <c r="F46" s="35"/>
      <c r="G46" s="35"/>
      <c r="H46" s="35"/>
      <c r="I46" s="35"/>
      <c r="J46" s="35"/>
      <c r="K46" s="35"/>
      <c r="L46" s="22" t="str">
        <f t="shared" ref="L46" si="8">IF(D46&lt;&gt;"","平成","")</f>
        <v/>
      </c>
      <c r="M46" s="22"/>
      <c r="N46" s="23"/>
      <c r="O46" s="24"/>
      <c r="P46" s="25"/>
      <c r="Q46" s="24"/>
      <c r="R46" s="25"/>
      <c r="S46" s="24"/>
      <c r="T46" s="26"/>
      <c r="U46" s="31"/>
      <c r="V46" s="31"/>
      <c r="W46" s="31"/>
      <c r="X46" s="31"/>
      <c r="Y46" s="31"/>
      <c r="Z46" s="31"/>
      <c r="AA46" s="31"/>
      <c r="AB46" s="31"/>
      <c r="AC46" s="33"/>
      <c r="AD46" s="33"/>
      <c r="AE46" s="33"/>
      <c r="AF46" s="33"/>
      <c r="AG46" s="33"/>
      <c r="AH46" s="33"/>
      <c r="AI46" s="13"/>
      <c r="AJ46" s="14"/>
      <c r="AK46" s="15" t="s">
        <v>30</v>
      </c>
      <c r="AL46" s="16"/>
      <c r="AM46" s="13"/>
      <c r="AN46" s="14"/>
      <c r="AO46" s="15" t="s">
        <v>30</v>
      </c>
      <c r="AP46" s="16"/>
    </row>
    <row r="47" spans="2:42" ht="11.25" customHeight="1">
      <c r="B47" s="33"/>
      <c r="C47" s="33"/>
      <c r="D47" s="34"/>
      <c r="E47" s="34"/>
      <c r="F47" s="34"/>
      <c r="G47" s="34"/>
      <c r="H47" s="34"/>
      <c r="I47" s="34"/>
      <c r="J47" s="34"/>
      <c r="K47" s="34"/>
      <c r="L47" s="27"/>
      <c r="M47" s="27"/>
      <c r="N47" s="28"/>
      <c r="O47" s="29" t="s">
        <v>4</v>
      </c>
      <c r="P47" s="28"/>
      <c r="Q47" s="29" t="s">
        <v>12</v>
      </c>
      <c r="R47" s="28"/>
      <c r="S47" s="29" t="s">
        <v>26</v>
      </c>
      <c r="T47" s="27"/>
      <c r="U47" s="31"/>
      <c r="V47" s="31"/>
      <c r="W47" s="31"/>
      <c r="X47" s="31"/>
      <c r="Y47" s="31"/>
      <c r="Z47" s="31"/>
      <c r="AA47" s="31"/>
      <c r="AB47" s="31"/>
      <c r="AC47" s="33"/>
      <c r="AD47" s="33"/>
      <c r="AE47" s="33"/>
      <c r="AF47" s="33"/>
      <c r="AG47" s="33"/>
      <c r="AH47" s="33"/>
      <c r="AI47" s="17"/>
      <c r="AJ47" s="18"/>
      <c r="AK47" s="19"/>
      <c r="AL47" s="20"/>
      <c r="AM47" s="17"/>
      <c r="AN47" s="18"/>
      <c r="AO47" s="19"/>
      <c r="AP47" s="20"/>
    </row>
    <row r="48" spans="2:42" ht="22.5" customHeight="1">
      <c r="B48" s="33"/>
      <c r="C48" s="33"/>
      <c r="D48" s="35"/>
      <c r="E48" s="35"/>
      <c r="F48" s="35"/>
      <c r="G48" s="35"/>
      <c r="H48" s="35"/>
      <c r="I48" s="35"/>
      <c r="J48" s="35"/>
      <c r="K48" s="35"/>
      <c r="L48" s="22" t="str">
        <f t="shared" ref="L48" si="9">IF(D48&lt;&gt;"","平成","")</f>
        <v/>
      </c>
      <c r="M48" s="22"/>
      <c r="N48" s="23"/>
      <c r="O48" s="24"/>
      <c r="P48" s="25"/>
      <c r="Q48" s="24"/>
      <c r="R48" s="25"/>
      <c r="S48" s="24"/>
      <c r="T48" s="26"/>
      <c r="U48" s="31"/>
      <c r="V48" s="31"/>
      <c r="W48" s="31"/>
      <c r="X48" s="31"/>
      <c r="Y48" s="31"/>
      <c r="Z48" s="31"/>
      <c r="AA48" s="31"/>
      <c r="AB48" s="31"/>
      <c r="AC48" s="33"/>
      <c r="AD48" s="33"/>
      <c r="AE48" s="33"/>
      <c r="AF48" s="33"/>
      <c r="AG48" s="33"/>
      <c r="AH48" s="33"/>
      <c r="AI48" s="13"/>
      <c r="AJ48" s="14"/>
      <c r="AK48" s="15" t="s">
        <v>30</v>
      </c>
      <c r="AL48" s="16"/>
      <c r="AM48" s="13"/>
      <c r="AN48" s="14"/>
      <c r="AO48" s="15" t="s">
        <v>30</v>
      </c>
      <c r="AP48" s="16"/>
    </row>
    <row r="49" spans="2:42" ht="11.25" customHeight="1">
      <c r="B49" s="33"/>
      <c r="C49" s="33"/>
      <c r="D49" s="34"/>
      <c r="E49" s="34"/>
      <c r="F49" s="34"/>
      <c r="G49" s="34"/>
      <c r="H49" s="34"/>
      <c r="I49" s="34"/>
      <c r="J49" s="34"/>
      <c r="K49" s="34"/>
      <c r="L49" s="27"/>
      <c r="M49" s="27"/>
      <c r="N49" s="28"/>
      <c r="O49" s="29" t="s">
        <v>4</v>
      </c>
      <c r="P49" s="28"/>
      <c r="Q49" s="29" t="s">
        <v>12</v>
      </c>
      <c r="R49" s="28"/>
      <c r="S49" s="29" t="s">
        <v>26</v>
      </c>
      <c r="T49" s="27"/>
      <c r="U49" s="31"/>
      <c r="V49" s="31"/>
      <c r="W49" s="31"/>
      <c r="X49" s="31"/>
      <c r="Y49" s="31"/>
      <c r="Z49" s="31"/>
      <c r="AA49" s="31"/>
      <c r="AB49" s="31"/>
      <c r="AC49" s="33"/>
      <c r="AD49" s="33"/>
      <c r="AE49" s="33"/>
      <c r="AF49" s="33"/>
      <c r="AG49" s="33"/>
      <c r="AH49" s="33"/>
      <c r="AI49" s="17"/>
      <c r="AJ49" s="18"/>
      <c r="AK49" s="19"/>
      <c r="AL49" s="20"/>
      <c r="AM49" s="17"/>
      <c r="AN49" s="18"/>
      <c r="AO49" s="19"/>
      <c r="AP49" s="20"/>
    </row>
    <row r="50" spans="2:42" ht="22.5" customHeight="1">
      <c r="B50" s="33"/>
      <c r="C50" s="33"/>
      <c r="D50" s="35"/>
      <c r="E50" s="35"/>
      <c r="F50" s="35"/>
      <c r="G50" s="35"/>
      <c r="H50" s="35"/>
      <c r="I50" s="35"/>
      <c r="J50" s="35"/>
      <c r="K50" s="35"/>
      <c r="L50" s="22" t="str">
        <f t="shared" ref="L50" si="10">IF(D50&lt;&gt;"","平成","")</f>
        <v/>
      </c>
      <c r="M50" s="22"/>
      <c r="N50" s="23"/>
      <c r="O50" s="24"/>
      <c r="P50" s="25"/>
      <c r="Q50" s="24"/>
      <c r="R50" s="25"/>
      <c r="S50" s="24"/>
      <c r="T50" s="26"/>
      <c r="U50" s="31"/>
      <c r="V50" s="31"/>
      <c r="W50" s="31"/>
      <c r="X50" s="31"/>
      <c r="Y50" s="31"/>
      <c r="Z50" s="31"/>
      <c r="AA50" s="31"/>
      <c r="AB50" s="31"/>
      <c r="AC50" s="33"/>
      <c r="AD50" s="33"/>
      <c r="AE50" s="33"/>
      <c r="AF50" s="33"/>
      <c r="AG50" s="33"/>
      <c r="AH50" s="33"/>
      <c r="AI50" s="13"/>
      <c r="AJ50" s="14"/>
      <c r="AK50" s="15" t="s">
        <v>30</v>
      </c>
      <c r="AL50" s="16"/>
      <c r="AM50" s="13"/>
      <c r="AN50" s="14"/>
      <c r="AO50" s="15" t="s">
        <v>30</v>
      </c>
      <c r="AP50" s="16"/>
    </row>
    <row r="51" spans="2:42" ht="11.25" customHeight="1">
      <c r="B51" s="33"/>
      <c r="C51" s="33"/>
      <c r="D51" s="34"/>
      <c r="E51" s="34"/>
      <c r="F51" s="34"/>
      <c r="G51" s="34"/>
      <c r="H51" s="34"/>
      <c r="I51" s="34"/>
      <c r="J51" s="34"/>
      <c r="K51" s="34"/>
      <c r="L51" s="27"/>
      <c r="M51" s="27"/>
      <c r="N51" s="28"/>
      <c r="O51" s="29" t="s">
        <v>4</v>
      </c>
      <c r="P51" s="28"/>
      <c r="Q51" s="29" t="s">
        <v>12</v>
      </c>
      <c r="R51" s="28"/>
      <c r="S51" s="29" t="s">
        <v>26</v>
      </c>
      <c r="T51" s="27"/>
      <c r="U51" s="31"/>
      <c r="V51" s="31"/>
      <c r="W51" s="31"/>
      <c r="X51" s="31"/>
      <c r="Y51" s="31"/>
      <c r="Z51" s="31"/>
      <c r="AA51" s="31"/>
      <c r="AB51" s="31"/>
      <c r="AC51" s="33"/>
      <c r="AD51" s="33"/>
      <c r="AE51" s="33"/>
      <c r="AF51" s="33"/>
      <c r="AG51" s="33"/>
      <c r="AH51" s="33"/>
      <c r="AI51" s="17"/>
      <c r="AJ51" s="18"/>
      <c r="AK51" s="19"/>
      <c r="AL51" s="20"/>
      <c r="AM51" s="17"/>
      <c r="AN51" s="18"/>
      <c r="AO51" s="19"/>
      <c r="AP51" s="20"/>
    </row>
    <row r="52" spans="2:42" ht="22.5" customHeight="1">
      <c r="B52" s="33"/>
      <c r="C52" s="33"/>
      <c r="D52" s="35"/>
      <c r="E52" s="35"/>
      <c r="F52" s="35"/>
      <c r="G52" s="35"/>
      <c r="H52" s="35"/>
      <c r="I52" s="35"/>
      <c r="J52" s="35"/>
      <c r="K52" s="35"/>
      <c r="L52" s="22" t="str">
        <f t="shared" ref="L52" si="11">IF(D52&lt;&gt;"","平成","")</f>
        <v/>
      </c>
      <c r="M52" s="22"/>
      <c r="N52" s="23"/>
      <c r="O52" s="24"/>
      <c r="P52" s="25"/>
      <c r="Q52" s="24"/>
      <c r="R52" s="25"/>
      <c r="S52" s="24"/>
      <c r="T52" s="26"/>
      <c r="U52" s="31"/>
      <c r="V52" s="31"/>
      <c r="W52" s="31"/>
      <c r="X52" s="31"/>
      <c r="Y52" s="31"/>
      <c r="Z52" s="31"/>
      <c r="AA52" s="31"/>
      <c r="AB52" s="31"/>
      <c r="AC52" s="33"/>
      <c r="AD52" s="33"/>
      <c r="AE52" s="33"/>
      <c r="AF52" s="33"/>
      <c r="AG52" s="33"/>
      <c r="AH52" s="33"/>
      <c r="AI52" s="13"/>
      <c r="AJ52" s="14"/>
      <c r="AK52" s="15" t="s">
        <v>30</v>
      </c>
      <c r="AL52" s="16"/>
      <c r="AM52" s="13"/>
      <c r="AN52" s="14"/>
      <c r="AO52" s="15" t="s">
        <v>30</v>
      </c>
      <c r="AP52" s="16"/>
    </row>
    <row r="53" spans="2:42" ht="11.25" customHeight="1">
      <c r="B53" s="33"/>
      <c r="C53" s="33"/>
      <c r="D53" s="34"/>
      <c r="E53" s="34"/>
      <c r="F53" s="34"/>
      <c r="G53" s="34"/>
      <c r="H53" s="34"/>
      <c r="I53" s="34"/>
      <c r="J53" s="34"/>
      <c r="K53" s="34"/>
      <c r="L53" s="27"/>
      <c r="M53" s="27"/>
      <c r="N53" s="28"/>
      <c r="O53" s="29" t="s">
        <v>4</v>
      </c>
      <c r="P53" s="28"/>
      <c r="Q53" s="29" t="s">
        <v>12</v>
      </c>
      <c r="R53" s="28"/>
      <c r="S53" s="29" t="s">
        <v>26</v>
      </c>
      <c r="T53" s="27"/>
      <c r="U53" s="31"/>
      <c r="V53" s="31"/>
      <c r="W53" s="31"/>
      <c r="X53" s="31"/>
      <c r="Y53" s="31"/>
      <c r="Z53" s="31"/>
      <c r="AA53" s="31"/>
      <c r="AB53" s="31"/>
      <c r="AC53" s="33"/>
      <c r="AD53" s="33"/>
      <c r="AE53" s="33"/>
      <c r="AF53" s="33"/>
      <c r="AG53" s="33"/>
      <c r="AH53" s="33"/>
      <c r="AI53" s="17"/>
      <c r="AJ53" s="18"/>
      <c r="AK53" s="19"/>
      <c r="AL53" s="20"/>
      <c r="AM53" s="17"/>
      <c r="AN53" s="18"/>
      <c r="AO53" s="19"/>
      <c r="AP53" s="20"/>
    </row>
    <row r="54" spans="2:42" ht="22.5" customHeight="1">
      <c r="B54" s="33"/>
      <c r="C54" s="33"/>
      <c r="D54" s="35"/>
      <c r="E54" s="35"/>
      <c r="F54" s="35"/>
      <c r="G54" s="35"/>
      <c r="H54" s="35"/>
      <c r="I54" s="35"/>
      <c r="J54" s="35"/>
      <c r="K54" s="35"/>
      <c r="L54" s="22" t="str">
        <f t="shared" ref="L54" si="12">IF(D54&lt;&gt;"","平成","")</f>
        <v/>
      </c>
      <c r="M54" s="22"/>
      <c r="N54" s="23"/>
      <c r="O54" s="24"/>
      <c r="P54" s="25"/>
      <c r="Q54" s="24"/>
      <c r="R54" s="25"/>
      <c r="S54" s="24"/>
      <c r="T54" s="26"/>
      <c r="U54" s="31"/>
      <c r="V54" s="31"/>
      <c r="W54" s="31"/>
      <c r="X54" s="31"/>
      <c r="Y54" s="31"/>
      <c r="Z54" s="31"/>
      <c r="AA54" s="31"/>
      <c r="AB54" s="31"/>
      <c r="AC54" s="33"/>
      <c r="AD54" s="33"/>
      <c r="AE54" s="33"/>
      <c r="AF54" s="33"/>
      <c r="AG54" s="33"/>
      <c r="AH54" s="33"/>
      <c r="AI54" s="13"/>
      <c r="AJ54" s="14"/>
      <c r="AK54" s="15" t="s">
        <v>30</v>
      </c>
      <c r="AL54" s="16"/>
      <c r="AM54" s="13"/>
      <c r="AN54" s="14"/>
      <c r="AO54" s="15" t="s">
        <v>30</v>
      </c>
      <c r="AP54" s="16"/>
    </row>
    <row r="55" spans="2:42" ht="11.25" customHeight="1">
      <c r="B55" s="33"/>
      <c r="C55" s="33"/>
      <c r="D55" s="34"/>
      <c r="E55" s="34"/>
      <c r="F55" s="34"/>
      <c r="G55" s="34"/>
      <c r="H55" s="34"/>
      <c r="I55" s="34"/>
      <c r="J55" s="34"/>
      <c r="K55" s="34"/>
      <c r="L55" s="27"/>
      <c r="M55" s="27"/>
      <c r="N55" s="28"/>
      <c r="O55" s="29" t="s">
        <v>4</v>
      </c>
      <c r="P55" s="28"/>
      <c r="Q55" s="29" t="s">
        <v>12</v>
      </c>
      <c r="R55" s="28"/>
      <c r="S55" s="29" t="s">
        <v>26</v>
      </c>
      <c r="T55" s="27"/>
      <c r="U55" s="31"/>
      <c r="V55" s="31"/>
      <c r="W55" s="31"/>
      <c r="X55" s="31"/>
      <c r="Y55" s="31"/>
      <c r="Z55" s="31"/>
      <c r="AA55" s="31"/>
      <c r="AB55" s="31"/>
      <c r="AC55" s="33"/>
      <c r="AD55" s="33"/>
      <c r="AE55" s="33"/>
      <c r="AF55" s="33"/>
      <c r="AG55" s="33"/>
      <c r="AH55" s="33"/>
      <c r="AI55" s="17"/>
      <c r="AJ55" s="18"/>
      <c r="AK55" s="19"/>
      <c r="AL55" s="20"/>
      <c r="AM55" s="17"/>
      <c r="AN55" s="18"/>
      <c r="AO55" s="19"/>
      <c r="AP55" s="20"/>
    </row>
    <row r="56" spans="2:42" ht="22.5" customHeight="1">
      <c r="B56" s="33"/>
      <c r="C56" s="33"/>
      <c r="D56" s="35"/>
      <c r="E56" s="35"/>
      <c r="F56" s="35"/>
      <c r="G56" s="35"/>
      <c r="H56" s="35"/>
      <c r="I56" s="35"/>
      <c r="J56" s="35"/>
      <c r="K56" s="35"/>
      <c r="L56" s="22" t="str">
        <f t="shared" ref="L56" si="13">IF(D56&lt;&gt;"","平成","")</f>
        <v/>
      </c>
      <c r="M56" s="22"/>
      <c r="N56" s="23"/>
      <c r="O56" s="24"/>
      <c r="P56" s="25"/>
      <c r="Q56" s="24"/>
      <c r="R56" s="25"/>
      <c r="S56" s="24"/>
      <c r="T56" s="26"/>
      <c r="U56" s="31"/>
      <c r="V56" s="31"/>
      <c r="W56" s="31"/>
      <c r="X56" s="31"/>
      <c r="Y56" s="31"/>
      <c r="Z56" s="31"/>
      <c r="AA56" s="31"/>
      <c r="AB56" s="31"/>
      <c r="AC56" s="33"/>
      <c r="AD56" s="33"/>
      <c r="AE56" s="33"/>
      <c r="AF56" s="33"/>
      <c r="AG56" s="33"/>
      <c r="AH56" s="33"/>
      <c r="AI56" s="13"/>
      <c r="AJ56" s="14"/>
      <c r="AK56" s="15" t="s">
        <v>30</v>
      </c>
      <c r="AL56" s="16"/>
      <c r="AM56" s="13"/>
      <c r="AN56" s="14"/>
      <c r="AO56" s="15" t="s">
        <v>30</v>
      </c>
      <c r="AP56" s="16"/>
    </row>
    <row r="58" spans="2:42" ht="13.5" customHeight="1">
      <c r="B58" s="32" t="s">
        <v>44</v>
      </c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20"/>
    </row>
    <row r="59" spans="2:42" ht="11.25" customHeight="1">
      <c r="B59" s="5"/>
      <c r="C59" s="1"/>
      <c r="D59" s="12" t="s">
        <v>13</v>
      </c>
      <c r="E59" s="1"/>
      <c r="F59" s="30" t="s">
        <v>79</v>
      </c>
      <c r="G59" s="30"/>
      <c r="H59" s="30"/>
      <c r="I59" s="30" t="s">
        <v>16</v>
      </c>
      <c r="J59" s="30"/>
      <c r="K59" s="279">
        <f>COUNTA(D28,D30,D32,D34,D36,D38,D40,D42,D44,D46,D48,D50,D52,D54,D56)</f>
        <v>0</v>
      </c>
      <c r="L59" s="279"/>
      <c r="M59" s="279"/>
      <c r="N59" s="30" t="s">
        <v>46</v>
      </c>
      <c r="O59" s="30"/>
      <c r="P59" s="30" t="s">
        <v>47</v>
      </c>
      <c r="Q59" s="30"/>
      <c r="R59" s="1" t="s">
        <v>14</v>
      </c>
      <c r="S59" s="1"/>
      <c r="T59" s="30" t="s">
        <v>15</v>
      </c>
      <c r="U59" s="30"/>
      <c r="V59" s="30"/>
      <c r="W59" s="30"/>
      <c r="X59" s="30" t="s">
        <v>16</v>
      </c>
      <c r="Y59" s="30"/>
      <c r="Z59" s="279">
        <f>IF(AR32=0,0,1)</f>
        <v>0</v>
      </c>
      <c r="AA59" s="279"/>
      <c r="AB59" s="30" t="s">
        <v>6</v>
      </c>
      <c r="AC59" s="30"/>
      <c r="AD59" s="30"/>
      <c r="AE59" s="30" t="s">
        <v>48</v>
      </c>
      <c r="AF59" s="30"/>
      <c r="AG59" s="281">
        <f>K59*LEFT(F59,3)+Z59*1000</f>
        <v>0</v>
      </c>
      <c r="AH59" s="281"/>
      <c r="AI59" s="281"/>
      <c r="AJ59" s="281"/>
      <c r="AK59" s="281"/>
      <c r="AL59" s="281"/>
      <c r="AM59" s="30" t="s">
        <v>17</v>
      </c>
      <c r="AN59" s="30"/>
      <c r="AP59" s="7"/>
    </row>
    <row r="60" spans="2:42" ht="11.25" customHeight="1">
      <c r="B60" s="6"/>
      <c r="C60" s="2"/>
      <c r="D60" s="2"/>
      <c r="E60" s="2"/>
      <c r="F60" s="15"/>
      <c r="G60" s="15"/>
      <c r="H60" s="15"/>
      <c r="I60" s="15"/>
      <c r="J60" s="15"/>
      <c r="K60" s="280"/>
      <c r="L60" s="280"/>
      <c r="M60" s="280"/>
      <c r="N60" s="15"/>
      <c r="O60" s="15"/>
      <c r="P60" s="15"/>
      <c r="Q60" s="15"/>
      <c r="R60" s="2"/>
      <c r="S60" s="2"/>
      <c r="T60" s="15"/>
      <c r="U60" s="15"/>
      <c r="V60" s="15"/>
      <c r="W60" s="15"/>
      <c r="X60" s="15"/>
      <c r="Y60" s="15"/>
      <c r="Z60" s="280"/>
      <c r="AA60" s="280"/>
      <c r="AB60" s="15"/>
      <c r="AC60" s="15"/>
      <c r="AD60" s="15"/>
      <c r="AE60" s="15"/>
      <c r="AF60" s="15"/>
      <c r="AG60" s="282"/>
      <c r="AH60" s="282"/>
      <c r="AI60" s="282"/>
      <c r="AJ60" s="282"/>
      <c r="AK60" s="282"/>
      <c r="AL60" s="282"/>
      <c r="AM60" s="15"/>
      <c r="AN60" s="15"/>
      <c r="AO60" s="2"/>
      <c r="AP60" s="8"/>
    </row>
    <row r="62" spans="2:42" ht="13.5" customHeight="1">
      <c r="B62" s="32" t="s">
        <v>45</v>
      </c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20"/>
    </row>
    <row r="63" spans="2:42" ht="11.25" customHeight="1">
      <c r="B63" s="5"/>
      <c r="C63" s="40" t="s">
        <v>18</v>
      </c>
      <c r="D63" s="40"/>
      <c r="E63" s="279">
        <f>IF(AR32=0,0,1)</f>
        <v>0</v>
      </c>
      <c r="F63" s="279"/>
      <c r="G63" s="30" t="s">
        <v>49</v>
      </c>
      <c r="H63" s="30"/>
      <c r="I63" s="30"/>
      <c r="J63" s="30" t="s">
        <v>47</v>
      </c>
      <c r="K63" s="30"/>
      <c r="L63" s="40" t="s">
        <v>19</v>
      </c>
      <c r="M63" s="40"/>
      <c r="N63" s="279">
        <f>MAX(AI28:AJ56)</f>
        <v>0</v>
      </c>
      <c r="O63" s="279"/>
      <c r="P63" s="30" t="s">
        <v>50</v>
      </c>
      <c r="Q63" s="30"/>
      <c r="R63" s="30"/>
      <c r="S63" s="30"/>
      <c r="T63" s="30" t="s">
        <v>47</v>
      </c>
      <c r="U63" s="30"/>
      <c r="V63" s="279">
        <f>MAX(AM28:AN56)</f>
        <v>0</v>
      </c>
      <c r="W63" s="279"/>
      <c r="X63" s="30" t="s">
        <v>51</v>
      </c>
      <c r="Y63" s="30"/>
      <c r="Z63" s="30"/>
      <c r="AA63" s="30"/>
      <c r="AB63" s="30" t="s">
        <v>48</v>
      </c>
      <c r="AC63" s="30"/>
      <c r="AD63" s="279">
        <f>ROUNDDOWN((E63*12+N63*3+V63*3)/12,0)</f>
        <v>0</v>
      </c>
      <c r="AE63" s="279"/>
      <c r="AF63" s="30" t="s">
        <v>52</v>
      </c>
      <c r="AG63" s="30"/>
      <c r="AH63" s="30"/>
      <c r="AI63" s="30" t="s">
        <v>47</v>
      </c>
      <c r="AJ63" s="30"/>
      <c r="AK63" s="279">
        <f>(E63*12+N63*3+V63*3)-AD63*12</f>
        <v>0</v>
      </c>
      <c r="AL63" s="279"/>
      <c r="AM63" s="279"/>
      <c r="AN63" s="30" t="s">
        <v>20</v>
      </c>
      <c r="AO63" s="30"/>
      <c r="AP63" s="7"/>
    </row>
    <row r="64" spans="2:42" ht="11.25" customHeight="1">
      <c r="B64" s="6"/>
      <c r="C64" s="41"/>
      <c r="D64" s="41"/>
      <c r="E64" s="280"/>
      <c r="F64" s="280"/>
      <c r="G64" s="15"/>
      <c r="H64" s="15"/>
      <c r="I64" s="15"/>
      <c r="J64" s="15"/>
      <c r="K64" s="15"/>
      <c r="L64" s="41"/>
      <c r="M64" s="41"/>
      <c r="N64" s="280"/>
      <c r="O64" s="280"/>
      <c r="P64" s="15"/>
      <c r="Q64" s="15"/>
      <c r="R64" s="15"/>
      <c r="S64" s="15"/>
      <c r="T64" s="15"/>
      <c r="U64" s="15"/>
      <c r="V64" s="280"/>
      <c r="W64" s="280"/>
      <c r="X64" s="15"/>
      <c r="Y64" s="15"/>
      <c r="Z64" s="15"/>
      <c r="AA64" s="15"/>
      <c r="AB64" s="15"/>
      <c r="AC64" s="15"/>
      <c r="AD64" s="280"/>
      <c r="AE64" s="280"/>
      <c r="AF64" s="15"/>
      <c r="AG64" s="15"/>
      <c r="AH64" s="15"/>
      <c r="AI64" s="15"/>
      <c r="AJ64" s="15"/>
      <c r="AK64" s="280"/>
      <c r="AL64" s="280"/>
      <c r="AM64" s="280"/>
      <c r="AN64" s="15"/>
      <c r="AO64" s="15"/>
      <c r="AP64" s="8"/>
    </row>
    <row r="66" spans="2:42" ht="13.5" customHeight="1">
      <c r="B66" s="32" t="s">
        <v>43</v>
      </c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20"/>
    </row>
    <row r="67" spans="2:42" ht="11.25" customHeight="1">
      <c r="B67" s="5"/>
      <c r="AP67" s="7"/>
    </row>
    <row r="68" spans="2:42" ht="13.5" customHeight="1">
      <c r="B68" s="5"/>
      <c r="C68" s="4" t="s">
        <v>0</v>
      </c>
      <c r="AP68" s="7"/>
    </row>
    <row r="69" spans="2:42" ht="11.25" customHeight="1">
      <c r="B69" s="5"/>
      <c r="AC69" s="36" t="s">
        <v>80</v>
      </c>
      <c r="AD69" s="36"/>
      <c r="AE69" s="36"/>
      <c r="AF69" s="36"/>
      <c r="AG69" s="36"/>
      <c r="AH69" s="36"/>
      <c r="AI69" s="30" t="s">
        <v>53</v>
      </c>
      <c r="AJ69" s="30"/>
      <c r="AK69" s="36"/>
      <c r="AL69" s="36"/>
      <c r="AM69" s="30" t="s">
        <v>11</v>
      </c>
      <c r="AN69" s="30"/>
      <c r="AP69" s="7"/>
    </row>
    <row r="70" spans="2:42" ht="11.25" customHeight="1">
      <c r="B70" s="5"/>
      <c r="AC70" s="36"/>
      <c r="AD70" s="36"/>
      <c r="AE70" s="36"/>
      <c r="AF70" s="36"/>
      <c r="AG70" s="36"/>
      <c r="AH70" s="36"/>
      <c r="AI70" s="30"/>
      <c r="AJ70" s="30"/>
      <c r="AK70" s="36"/>
      <c r="AL70" s="36"/>
      <c r="AM70" s="30"/>
      <c r="AN70" s="30"/>
      <c r="AP70" s="7"/>
    </row>
    <row r="71" spans="2:42" ht="11.25" customHeight="1">
      <c r="B71" s="5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P71" s="7"/>
    </row>
    <row r="72" spans="2:42" ht="11.25" customHeight="1">
      <c r="B72" s="5"/>
      <c r="K72" s="283" t="str">
        <f>IF(B10="","",B10)</f>
        <v/>
      </c>
      <c r="L72" s="283"/>
      <c r="M72" s="283"/>
      <c r="N72" s="283"/>
      <c r="O72" s="283"/>
      <c r="P72" s="283"/>
      <c r="Q72" s="283"/>
      <c r="R72" s="283"/>
      <c r="S72" s="283"/>
      <c r="T72" s="283"/>
      <c r="U72" s="283"/>
      <c r="V72" s="283"/>
      <c r="W72" s="39" t="s">
        <v>54</v>
      </c>
      <c r="X72" s="39"/>
      <c r="Y72" s="39"/>
      <c r="Z72" s="39"/>
      <c r="AA72" s="39"/>
      <c r="AB72" s="39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0" t="s">
        <v>10</v>
      </c>
      <c r="AN72" s="30"/>
      <c r="AP72" s="7"/>
    </row>
    <row r="73" spans="2:42" ht="11.25" customHeight="1">
      <c r="B73" s="5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3"/>
      <c r="V73" s="283"/>
      <c r="W73" s="39"/>
      <c r="X73" s="39"/>
      <c r="Y73" s="39"/>
      <c r="Z73" s="39"/>
      <c r="AA73" s="39"/>
      <c r="AB73" s="39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15"/>
      <c r="AN73" s="15"/>
      <c r="AP73" s="7"/>
    </row>
    <row r="74" spans="2:42" ht="11.25" customHeight="1">
      <c r="B74" s="6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8"/>
    </row>
  </sheetData>
  <sheetProtection selectLockedCells="1"/>
  <mergeCells count="432">
    <mergeCell ref="B33:C34"/>
    <mergeCell ref="D33:K33"/>
    <mergeCell ref="D34:K34"/>
    <mergeCell ref="B35:C36"/>
    <mergeCell ref="D35:K35"/>
    <mergeCell ref="D36:K36"/>
    <mergeCell ref="D25:K26"/>
    <mergeCell ref="D24:K24"/>
    <mergeCell ref="B29:C30"/>
    <mergeCell ref="D29:K29"/>
    <mergeCell ref="D30:K30"/>
    <mergeCell ref="B31:C32"/>
    <mergeCell ref="D31:K31"/>
    <mergeCell ref="D32:K32"/>
    <mergeCell ref="B24:C26"/>
    <mergeCell ref="B27:C28"/>
    <mergeCell ref="D28:K28"/>
    <mergeCell ref="D27:K27"/>
    <mergeCell ref="B41:C42"/>
    <mergeCell ref="D41:K41"/>
    <mergeCell ref="D42:K42"/>
    <mergeCell ref="B43:C44"/>
    <mergeCell ref="D43:K43"/>
    <mergeCell ref="D44:K44"/>
    <mergeCell ref="B37:C38"/>
    <mergeCell ref="D37:K37"/>
    <mergeCell ref="D38:K38"/>
    <mergeCell ref="B39:C40"/>
    <mergeCell ref="D39:K39"/>
    <mergeCell ref="D40:K40"/>
    <mergeCell ref="B45:C46"/>
    <mergeCell ref="D45:K45"/>
    <mergeCell ref="D46:K46"/>
    <mergeCell ref="B49:C50"/>
    <mergeCell ref="D49:K49"/>
    <mergeCell ref="D50:K50"/>
    <mergeCell ref="B51:C52"/>
    <mergeCell ref="D51:K51"/>
    <mergeCell ref="B47:C48"/>
    <mergeCell ref="D47:K47"/>
    <mergeCell ref="D48:K48"/>
    <mergeCell ref="S28:T28"/>
    <mergeCell ref="O27:P27"/>
    <mergeCell ref="Q27:R27"/>
    <mergeCell ref="S27:T27"/>
    <mergeCell ref="L27:N27"/>
    <mergeCell ref="L29:N29"/>
    <mergeCell ref="O29:P29"/>
    <mergeCell ref="Q29:R29"/>
    <mergeCell ref="S29:T29"/>
    <mergeCell ref="L28:N28"/>
    <mergeCell ref="O28:P28"/>
    <mergeCell ref="Q28:R28"/>
    <mergeCell ref="O33:P33"/>
    <mergeCell ref="Q33:R33"/>
    <mergeCell ref="S33:T33"/>
    <mergeCell ref="L34:N34"/>
    <mergeCell ref="O34:P34"/>
    <mergeCell ref="Q34:R34"/>
    <mergeCell ref="S34:T34"/>
    <mergeCell ref="S30:T30"/>
    <mergeCell ref="L31:N31"/>
    <mergeCell ref="O31:P31"/>
    <mergeCell ref="Q31:R31"/>
    <mergeCell ref="S31:T31"/>
    <mergeCell ref="L32:N32"/>
    <mergeCell ref="O32:P32"/>
    <mergeCell ref="Q32:R32"/>
    <mergeCell ref="S32:T32"/>
    <mergeCell ref="L30:N30"/>
    <mergeCell ref="O30:P30"/>
    <mergeCell ref="Q30:R30"/>
    <mergeCell ref="L33:N33"/>
    <mergeCell ref="L37:N37"/>
    <mergeCell ref="O37:P37"/>
    <mergeCell ref="Q37:R37"/>
    <mergeCell ref="S37:T37"/>
    <mergeCell ref="L38:N38"/>
    <mergeCell ref="O38:P38"/>
    <mergeCell ref="Q38:R38"/>
    <mergeCell ref="S38:T38"/>
    <mergeCell ref="L35:N35"/>
    <mergeCell ref="O35:P35"/>
    <mergeCell ref="Q35:R35"/>
    <mergeCell ref="S35:T35"/>
    <mergeCell ref="L36:N36"/>
    <mergeCell ref="O36:P36"/>
    <mergeCell ref="Q36:R36"/>
    <mergeCell ref="S36:T36"/>
    <mergeCell ref="L41:N41"/>
    <mergeCell ref="O41:P41"/>
    <mergeCell ref="Q41:R41"/>
    <mergeCell ref="S41:T41"/>
    <mergeCell ref="L42:N42"/>
    <mergeCell ref="O42:P42"/>
    <mergeCell ref="Q42:R42"/>
    <mergeCell ref="S42:T42"/>
    <mergeCell ref="L39:N39"/>
    <mergeCell ref="O39:P39"/>
    <mergeCell ref="Q39:R39"/>
    <mergeCell ref="S39:T39"/>
    <mergeCell ref="L40:N40"/>
    <mergeCell ref="O40:P40"/>
    <mergeCell ref="Q40:R40"/>
    <mergeCell ref="S40:T40"/>
    <mergeCell ref="L45:N45"/>
    <mergeCell ref="O45:P45"/>
    <mergeCell ref="Q45:R45"/>
    <mergeCell ref="S45:T45"/>
    <mergeCell ref="L46:N46"/>
    <mergeCell ref="O46:P46"/>
    <mergeCell ref="Q46:R46"/>
    <mergeCell ref="S46:T46"/>
    <mergeCell ref="L43:N43"/>
    <mergeCell ref="O43:P43"/>
    <mergeCell ref="Q43:R43"/>
    <mergeCell ref="S43:T43"/>
    <mergeCell ref="L44:N44"/>
    <mergeCell ref="O44:P44"/>
    <mergeCell ref="Q44:R44"/>
    <mergeCell ref="S44:T44"/>
    <mergeCell ref="L24:T26"/>
    <mergeCell ref="U24:AB26"/>
    <mergeCell ref="AC24:AE26"/>
    <mergeCell ref="L55:N55"/>
    <mergeCell ref="O55:P55"/>
    <mergeCell ref="Q55:R55"/>
    <mergeCell ref="S55:T55"/>
    <mergeCell ref="L56:N56"/>
    <mergeCell ref="O56:P56"/>
    <mergeCell ref="Q56:R56"/>
    <mergeCell ref="S56:T56"/>
    <mergeCell ref="L53:N53"/>
    <mergeCell ref="O53:P53"/>
    <mergeCell ref="Q53:R53"/>
    <mergeCell ref="S53:T53"/>
    <mergeCell ref="L54:N54"/>
    <mergeCell ref="O54:P54"/>
    <mergeCell ref="Q54:R54"/>
    <mergeCell ref="S54:T54"/>
    <mergeCell ref="L49:N49"/>
    <mergeCell ref="O49:P49"/>
    <mergeCell ref="Q49:R49"/>
    <mergeCell ref="S49:T49"/>
    <mergeCell ref="L50:N50"/>
    <mergeCell ref="U45:AB46"/>
    <mergeCell ref="U49:AB50"/>
    <mergeCell ref="U53:AB54"/>
    <mergeCell ref="U55:AB56"/>
    <mergeCell ref="U47:AB48"/>
    <mergeCell ref="U29:AB30"/>
    <mergeCell ref="U31:AB32"/>
    <mergeCell ref="U33:AB34"/>
    <mergeCell ref="U35:AB36"/>
    <mergeCell ref="U37:AB38"/>
    <mergeCell ref="U39:AB40"/>
    <mergeCell ref="U41:AB42"/>
    <mergeCell ref="U43:AB44"/>
    <mergeCell ref="U27:AB28"/>
    <mergeCell ref="AC39:AE40"/>
    <mergeCell ref="AF39:AH40"/>
    <mergeCell ref="AC41:AE42"/>
    <mergeCell ref="AF41:AH42"/>
    <mergeCell ref="AC43:AE44"/>
    <mergeCell ref="AF43:AH44"/>
    <mergeCell ref="AC33:AE34"/>
    <mergeCell ref="AF33:AH34"/>
    <mergeCell ref="AC35:AE36"/>
    <mergeCell ref="AF35:AH36"/>
    <mergeCell ref="AC37:AE38"/>
    <mergeCell ref="AF37:AH38"/>
    <mergeCell ref="AK35:AL35"/>
    <mergeCell ref="AI36:AJ36"/>
    <mergeCell ref="AK36:AL36"/>
    <mergeCell ref="AI24:AL26"/>
    <mergeCell ref="AM24:AP26"/>
    <mergeCell ref="AC55:AE56"/>
    <mergeCell ref="AF55:AH56"/>
    <mergeCell ref="AC45:AE46"/>
    <mergeCell ref="AF45:AH46"/>
    <mergeCell ref="AC49:AE50"/>
    <mergeCell ref="AF49:AH50"/>
    <mergeCell ref="AC53:AE54"/>
    <mergeCell ref="AF53:AH54"/>
    <mergeCell ref="AC47:AE48"/>
    <mergeCell ref="AF47:AH48"/>
    <mergeCell ref="AF24:AH26"/>
    <mergeCell ref="AC27:AE28"/>
    <mergeCell ref="AF27:AH28"/>
    <mergeCell ref="AC29:AE30"/>
    <mergeCell ref="AF29:AH30"/>
    <mergeCell ref="AC31:AE32"/>
    <mergeCell ref="AF31:AH32"/>
    <mergeCell ref="AM48:AN48"/>
    <mergeCell ref="AO48:AP48"/>
    <mergeCell ref="B13:E16"/>
    <mergeCell ref="F13:H16"/>
    <mergeCell ref="B17:E21"/>
    <mergeCell ref="F17:H21"/>
    <mergeCell ref="B23:AP23"/>
    <mergeCell ref="D52:K52"/>
    <mergeCell ref="AI42:AJ42"/>
    <mergeCell ref="AK42:AL42"/>
    <mergeCell ref="AI43:AJ43"/>
    <mergeCell ref="AK43:AL43"/>
    <mergeCell ref="AI44:AJ44"/>
    <mergeCell ref="AK44:AL44"/>
    <mergeCell ref="AI45:AJ45"/>
    <mergeCell ref="AK45:AL45"/>
    <mergeCell ref="AI46:AJ46"/>
    <mergeCell ref="AK46:AL46"/>
    <mergeCell ref="AM42:AN42"/>
    <mergeCell ref="AO42:AP42"/>
    <mergeCell ref="AI31:AJ31"/>
    <mergeCell ref="AK31:AL31"/>
    <mergeCell ref="AI32:AJ32"/>
    <mergeCell ref="AK32:AL32"/>
    <mergeCell ref="AI33:AJ33"/>
    <mergeCell ref="AK33:AL33"/>
    <mergeCell ref="L16:N16"/>
    <mergeCell ref="L17:N18"/>
    <mergeCell ref="L19:N19"/>
    <mergeCell ref="L20:N21"/>
    <mergeCell ref="O13:V13"/>
    <mergeCell ref="O14:V15"/>
    <mergeCell ref="L13:N13"/>
    <mergeCell ref="L14:N15"/>
    <mergeCell ref="I13:K15"/>
    <mergeCell ref="I16:K18"/>
    <mergeCell ref="I19:K21"/>
    <mergeCell ref="AG16:AI18"/>
    <mergeCell ref="AJ16:AK18"/>
    <mergeCell ref="AL16:AN18"/>
    <mergeCell ref="AO16:AP18"/>
    <mergeCell ref="Y20:AF21"/>
    <mergeCell ref="AG13:AI15"/>
    <mergeCell ref="W13:X15"/>
    <mergeCell ref="O16:X16"/>
    <mergeCell ref="O17:X18"/>
    <mergeCell ref="O19:X19"/>
    <mergeCell ref="O20:X21"/>
    <mergeCell ref="Y13:AF13"/>
    <mergeCell ref="Y14:AF15"/>
    <mergeCell ref="Y16:AF16"/>
    <mergeCell ref="Y17:AF18"/>
    <mergeCell ref="Y19:AF19"/>
    <mergeCell ref="P63:S64"/>
    <mergeCell ref="Z8:Z9"/>
    <mergeCell ref="AA8:AE9"/>
    <mergeCell ref="B6:AP7"/>
    <mergeCell ref="B4:AP4"/>
    <mergeCell ref="B3:AP3"/>
    <mergeCell ref="B58:AP58"/>
    <mergeCell ref="AC51:AE52"/>
    <mergeCell ref="AF51:AH52"/>
    <mergeCell ref="Z12:AF12"/>
    <mergeCell ref="AG12:AI12"/>
    <mergeCell ref="AJ12:AP12"/>
    <mergeCell ref="W8:Y11"/>
    <mergeCell ref="AF8:AP9"/>
    <mergeCell ref="Z10:AP11"/>
    <mergeCell ref="Q10:V12"/>
    <mergeCell ref="B10:P12"/>
    <mergeCell ref="B8:V9"/>
    <mergeCell ref="AG19:AP19"/>
    <mergeCell ref="AG20:AP21"/>
    <mergeCell ref="W12:Y12"/>
    <mergeCell ref="AJ13:AK15"/>
    <mergeCell ref="AL13:AN15"/>
    <mergeCell ref="AO13:AP15"/>
    <mergeCell ref="AI55:AJ55"/>
    <mergeCell ref="AM69:AN70"/>
    <mergeCell ref="AK69:AL70"/>
    <mergeCell ref="AI69:AJ70"/>
    <mergeCell ref="AG69:AH70"/>
    <mergeCell ref="AC69:AF70"/>
    <mergeCell ref="AM72:AN73"/>
    <mergeCell ref="AC72:AL73"/>
    <mergeCell ref="AB63:AC64"/>
    <mergeCell ref="AD63:AE64"/>
    <mergeCell ref="AF63:AH64"/>
    <mergeCell ref="AI63:AJ64"/>
    <mergeCell ref="AK63:AM64"/>
    <mergeCell ref="AN63:AO64"/>
    <mergeCell ref="B66:AP66"/>
    <mergeCell ref="W72:AB73"/>
    <mergeCell ref="K72:V73"/>
    <mergeCell ref="X63:AA64"/>
    <mergeCell ref="C63:D64"/>
    <mergeCell ref="E63:F64"/>
    <mergeCell ref="G63:I64"/>
    <mergeCell ref="J63:K64"/>
    <mergeCell ref="L63:M64"/>
    <mergeCell ref="N63:O64"/>
    <mergeCell ref="K59:M60"/>
    <mergeCell ref="N59:O60"/>
    <mergeCell ref="P59:Q60"/>
    <mergeCell ref="T59:W60"/>
    <mergeCell ref="X59:Y60"/>
    <mergeCell ref="D54:K54"/>
    <mergeCell ref="B55:C56"/>
    <mergeCell ref="D55:K55"/>
    <mergeCell ref="D56:K56"/>
    <mergeCell ref="T63:U64"/>
    <mergeCell ref="V63:W64"/>
    <mergeCell ref="O50:P50"/>
    <mergeCell ref="Q50:R50"/>
    <mergeCell ref="S50:T50"/>
    <mergeCell ref="L51:N51"/>
    <mergeCell ref="O51:P51"/>
    <mergeCell ref="Q51:R51"/>
    <mergeCell ref="S51:T51"/>
    <mergeCell ref="U51:AB52"/>
    <mergeCell ref="Z59:AA60"/>
    <mergeCell ref="AB59:AD60"/>
    <mergeCell ref="B62:AP62"/>
    <mergeCell ref="B53:C54"/>
    <mergeCell ref="D53:K53"/>
    <mergeCell ref="L52:N52"/>
    <mergeCell ref="O52:P52"/>
    <mergeCell ref="Q52:R52"/>
    <mergeCell ref="S52:T52"/>
    <mergeCell ref="AE59:AF60"/>
    <mergeCell ref="AG59:AL60"/>
    <mergeCell ref="AM59:AN60"/>
    <mergeCell ref="F59:H60"/>
    <mergeCell ref="I59:J60"/>
    <mergeCell ref="AI49:AJ49"/>
    <mergeCell ref="AK49:AL49"/>
    <mergeCell ref="AI50:AJ50"/>
    <mergeCell ref="AK50:AL50"/>
    <mergeCell ref="AI51:AJ51"/>
    <mergeCell ref="AK51:AL51"/>
    <mergeCell ref="AI52:AJ52"/>
    <mergeCell ref="AK52:AL52"/>
    <mergeCell ref="AI53:AJ53"/>
    <mergeCell ref="AK53:AL53"/>
    <mergeCell ref="AI54:AJ54"/>
    <mergeCell ref="AK54:AL54"/>
    <mergeCell ref="AK27:AL27"/>
    <mergeCell ref="AK28:AL28"/>
    <mergeCell ref="AI28:AJ28"/>
    <mergeCell ref="AI27:AJ27"/>
    <mergeCell ref="AI29:AJ29"/>
    <mergeCell ref="AK29:AL29"/>
    <mergeCell ref="AI30:AJ30"/>
    <mergeCell ref="AK30:AL30"/>
    <mergeCell ref="AK47:AL47"/>
    <mergeCell ref="AK48:AL48"/>
    <mergeCell ref="AI34:AJ34"/>
    <mergeCell ref="AK34:AL34"/>
    <mergeCell ref="AI35:AJ35"/>
    <mergeCell ref="AI37:AJ37"/>
    <mergeCell ref="AK37:AL37"/>
    <mergeCell ref="AI38:AJ38"/>
    <mergeCell ref="AK38:AL38"/>
    <mergeCell ref="AI39:AJ39"/>
    <mergeCell ref="AK39:AL39"/>
    <mergeCell ref="AI40:AJ40"/>
    <mergeCell ref="AK40:AL40"/>
    <mergeCell ref="AI41:AJ41"/>
    <mergeCell ref="L48:N48"/>
    <mergeCell ref="O48:P48"/>
    <mergeCell ref="Q48:R48"/>
    <mergeCell ref="S48:T48"/>
    <mergeCell ref="L47:N47"/>
    <mergeCell ref="O47:P47"/>
    <mergeCell ref="Q47:R47"/>
    <mergeCell ref="S47:T47"/>
    <mergeCell ref="AI47:AJ47"/>
    <mergeCell ref="AI48:AJ48"/>
    <mergeCell ref="AK41:AL41"/>
    <mergeCell ref="AK55:AL55"/>
    <mergeCell ref="AI56:AJ56"/>
    <mergeCell ref="AK56:AL56"/>
    <mergeCell ref="AM27:AN27"/>
    <mergeCell ref="AO27:AP27"/>
    <mergeCell ref="AM28:AN28"/>
    <mergeCell ref="AO28:AP28"/>
    <mergeCell ref="AM29:AN29"/>
    <mergeCell ref="AO29:AP29"/>
    <mergeCell ref="AM30:AN30"/>
    <mergeCell ref="AO30:AP30"/>
    <mergeCell ref="AM31:AN31"/>
    <mergeCell ref="AO31:AP31"/>
    <mergeCell ref="AM32:AN32"/>
    <mergeCell ref="AO32:AP32"/>
    <mergeCell ref="AM33:AN33"/>
    <mergeCell ref="AO33:AP33"/>
    <mergeCell ref="AM34:AN34"/>
    <mergeCell ref="AO34:AP34"/>
    <mergeCell ref="AM35:AN35"/>
    <mergeCell ref="AO35:AP35"/>
    <mergeCell ref="AM36:AN36"/>
    <mergeCell ref="AO36:AP36"/>
    <mergeCell ref="AM37:AN37"/>
    <mergeCell ref="AO46:AP46"/>
    <mergeCell ref="AM47:AN47"/>
    <mergeCell ref="AO47:AP47"/>
    <mergeCell ref="AO37:AP37"/>
    <mergeCell ref="AM38:AN38"/>
    <mergeCell ref="AO38:AP38"/>
    <mergeCell ref="AM39:AN39"/>
    <mergeCell ref="AO39:AP39"/>
    <mergeCell ref="AM40:AN40"/>
    <mergeCell ref="AO40:AP40"/>
    <mergeCell ref="AM41:AN41"/>
    <mergeCell ref="AO41:AP41"/>
    <mergeCell ref="AM54:AN54"/>
    <mergeCell ref="AO54:AP54"/>
    <mergeCell ref="AM55:AN55"/>
    <mergeCell ref="AO55:AP55"/>
    <mergeCell ref="AM56:AN56"/>
    <mergeCell ref="AO56:AP56"/>
    <mergeCell ref="AR24:AR26"/>
    <mergeCell ref="AM49:AN49"/>
    <mergeCell ref="AO49:AP49"/>
    <mergeCell ref="AM50:AN50"/>
    <mergeCell ref="AO50:AP50"/>
    <mergeCell ref="AM51:AN51"/>
    <mergeCell ref="AO51:AP51"/>
    <mergeCell ref="AM52:AN52"/>
    <mergeCell ref="AO52:AP52"/>
    <mergeCell ref="AM53:AN53"/>
    <mergeCell ref="AO53:AP53"/>
    <mergeCell ref="AM43:AN43"/>
    <mergeCell ref="AO43:AP43"/>
    <mergeCell ref="AM44:AN44"/>
    <mergeCell ref="AO44:AP44"/>
    <mergeCell ref="AM45:AN45"/>
    <mergeCell ref="AO45:AP45"/>
    <mergeCell ref="AM46:AN46"/>
  </mergeCells>
  <phoneticPr fontId="1"/>
  <conditionalFormatting sqref="B10">
    <cfRule type="cellIs" dxfId="30" priority="6" operator="equal">
      <formula>""</formula>
    </cfRule>
  </conditionalFormatting>
  <conditionalFormatting sqref="D27:K56 O40:T40">
    <cfRule type="cellIs" dxfId="29" priority="1" operator="equal">
      <formula>""</formula>
    </cfRule>
  </conditionalFormatting>
  <conditionalFormatting sqref="O13:V15 Y14:AF15 O16:X21 Y17:AF18 Y20:AP21 U27:AB56 O28:T28 O30:T30 O32:T32 O34:T34 O36:T36 O38:T38 O42:T42 O44:T44 O46:T46 O48:T48 O50:T50 O52:T52 O54:T54 O56:T56 K59:M60 Z59:AA60 E63:F64 N63:O64 V63:W64 AG69:AH70 AK69:AL70 AC72:AL73">
    <cfRule type="cellIs" dxfId="28" priority="16" operator="equal">
      <formula>""</formula>
    </cfRule>
  </conditionalFormatting>
  <conditionalFormatting sqref="Z10">
    <cfRule type="cellIs" dxfId="27" priority="4" operator="equal">
      <formula>""</formula>
    </cfRule>
  </conditionalFormatting>
  <conditionalFormatting sqref="Z12 AJ12">
    <cfRule type="cellIs" dxfId="26" priority="2" operator="equal">
      <formula>""</formula>
    </cfRule>
  </conditionalFormatting>
  <conditionalFormatting sqref="AA8">
    <cfRule type="cellIs" dxfId="25" priority="3" operator="equal">
      <formula>""</formula>
    </cfRule>
  </conditionalFormatting>
  <conditionalFormatting sqref="AI28">
    <cfRule type="cellIs" dxfId="24" priority="12" operator="equal">
      <formula>""</formula>
    </cfRule>
  </conditionalFormatting>
  <conditionalFormatting sqref="AI30 AI32 AI34 AI36 AI38 AI40 AI42 AI44 AI46 AI48 AI50 AI52 AI54 AI56">
    <cfRule type="cellIs" dxfId="23" priority="10" operator="equal">
      <formula>""</formula>
    </cfRule>
  </conditionalFormatting>
  <conditionalFormatting sqref="AJ13:AK18 AO13:AP18 B13:E21 B27:C56 AC27:AH56">
    <cfRule type="cellIs" dxfId="22" priority="17" operator="equal">
      <formula>""</formula>
    </cfRule>
  </conditionalFormatting>
  <conditionalFormatting sqref="AM28">
    <cfRule type="cellIs" dxfId="21" priority="9" operator="equal">
      <formula>""</formula>
    </cfRule>
  </conditionalFormatting>
  <conditionalFormatting sqref="AM30 AM32 AM34 AM36 AM38 AM40 AM42 AM44 AM46 AM48 AM50 AM52 AM54 AM56">
    <cfRule type="cellIs" dxfId="20" priority="8" operator="equal">
      <formula>""</formula>
    </cfRule>
  </conditionalFormatting>
  <dataValidations count="12">
    <dataValidation type="list" allowBlank="1" showInputMessage="1" showErrorMessage="1" sqref="AJ13:AK18" xr:uid="{00000000-0002-0000-0000-000000000000}">
      <formula1>"有,無"</formula1>
    </dataValidation>
    <dataValidation type="list" allowBlank="1" showInputMessage="1" showErrorMessage="1" sqref="AO13:AP18" xr:uid="{00000000-0002-0000-0000-000001000000}">
      <formula1>"○,×"</formula1>
    </dataValidation>
    <dataValidation type="whole" imeMode="halfAlpha" allowBlank="1" showInputMessage="1" showErrorMessage="1" sqref="K59:M60" xr:uid="{00000000-0002-0000-0000-000002000000}">
      <formula1>0</formula1>
      <formula2>16</formula2>
    </dataValidation>
    <dataValidation type="whole" imeMode="halfAlpha" allowBlank="1" showInputMessage="1" showErrorMessage="1" sqref="E63:F64 Z59:AA60" xr:uid="{00000000-0002-0000-0000-000003000000}">
      <formula1>0</formula1>
      <formula2>1</formula2>
    </dataValidation>
    <dataValidation imeMode="hiragana" allowBlank="1" showInputMessage="1" showErrorMessage="1" sqref="O14:V15 O17:X18 O20:X21 AG20:AP21 AC72:AL73 D28:K28 D56:K56 D54:K54 D52:K52 D50:K50 D48:K48 D46:K46 D44:K44 D30:K30 D42:K42 D38:K38 D36:K36 D32:K32 D34:K34 D40:K40" xr:uid="{00000000-0002-0000-0000-000004000000}"/>
    <dataValidation imeMode="fullKatakana" allowBlank="1" showInputMessage="1" showErrorMessage="1" sqref="O13:V13 O16:X16 O19:X19 D55:K55 D53:K53 D51:K51 D49:K49 D47:K47 D45:K45 D43:K43 D41:K41 D27:K27 D37:K37 D35:K35 D33:K33 D31:K31 D29:K29 D39:K39" xr:uid="{00000000-0002-0000-0000-000005000000}"/>
    <dataValidation imeMode="halfAlpha" allowBlank="1" showInputMessage="1" showErrorMessage="1" sqref="Y14:AF15 Y17:AF18 Y20:AF21 N63:O64 V63:W64 AG69:AH70 AK69:AL70 O28:T28 O56:AB56 O54:T54 O52:T52 O50:T50 O48:T48 O46:T46 O44:T44 O42:T42 O30:T30 O38:T38 O36:T36 O34:T34 O32:T32 U27:AB55 O40:T40" xr:uid="{00000000-0002-0000-0000-000006000000}"/>
    <dataValidation type="list" allowBlank="1" showInputMessage="1" showErrorMessage="1" sqref="B13:E16" xr:uid="{00000000-0002-0000-0000-000007000000}">
      <formula1>"全日制,通信制,定時制"</formula1>
    </dataValidation>
    <dataValidation type="list" allowBlank="1" showInputMessage="1" showErrorMessage="1" sqref="B27:C56" xr:uid="{00000000-0002-0000-0000-000008000000}">
      <formula1>"4,3,2,1"</formula1>
    </dataValidation>
    <dataValidation type="list" allowBlank="1" showInputMessage="1" showErrorMessage="1" sqref="AC27:AE56" xr:uid="{00000000-0002-0000-0000-000009000000}">
      <formula1>"◎"</formula1>
    </dataValidation>
    <dataValidation type="list" allowBlank="1" showInputMessage="1" showErrorMessage="1" sqref="AF27:AH56" xr:uid="{00000000-0002-0000-0000-00000A000000}">
      <formula1>"○"</formula1>
    </dataValidation>
    <dataValidation type="list" allowBlank="1" showInputMessage="1" showErrorMessage="1" sqref="AI28:AJ28 AI30:AJ30 AI32:AJ32 AI34:AJ34 AI36:AJ36 AI38:AJ38 AI40:AJ40 AI42:AJ42 AI44:AJ44 AI46:AJ46 AI48:AJ48 AI50:AJ50 AI52:AJ52 AI54:AJ54 AI56:AJ56 AM28:AN28 AM30:AN30 AM32:AN32 AM34:AN34 AM36:AN36 AM38:AN38 AM40:AN40 AM42:AN42 AM44:AN44 AM46:AN46 AM48:AN48 AM50:AN50 AM52:AN52 AM54:AN54 AM56:AN56" xr:uid="{00000000-0002-0000-0000-00000B000000}">
      <formula1>"1,2,3"</formula1>
    </dataValidation>
  </dataValidations>
  <printOptions horizontalCentered="1"/>
  <pageMargins left="0.51181102362204722" right="0.51181102362204722" top="0.35433070866141736" bottom="0.35433070866141736" header="0" footer="0"/>
  <pageSetup paperSize="9" scale="84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CC"/>
  </sheetPr>
  <dimension ref="A3:BA74"/>
  <sheetViews>
    <sheetView view="pageBreakPreview" zoomScaleNormal="100" zoomScaleSheetLayoutView="100" workbookViewId="0">
      <selection activeCell="B3" sqref="B3:AP3"/>
    </sheetView>
  </sheetViews>
  <sheetFormatPr defaultColWidth="9" defaultRowHeight="11.25" customHeight="1"/>
  <cols>
    <col min="1" max="48" width="2.6640625" style="3" customWidth="1"/>
    <col min="49" max="49" width="9" style="3" customWidth="1"/>
    <col min="50" max="50" width="18.33203125" style="3" bestFit="1" customWidth="1"/>
    <col min="51" max="51" width="9.44140625" style="3" bestFit="1" customWidth="1"/>
    <col min="52" max="52" width="38.21875" style="3" bestFit="1" customWidth="1"/>
    <col min="53" max="54" width="13.88671875" style="3" bestFit="1" customWidth="1"/>
    <col min="55" max="55" width="9.44140625" style="3" bestFit="1" customWidth="1"/>
    <col min="56" max="56" width="33.88671875" style="3" bestFit="1" customWidth="1"/>
    <col min="57" max="58" width="13.88671875" style="3" bestFit="1" customWidth="1"/>
    <col min="59" max="16384" width="9" style="3"/>
  </cols>
  <sheetData>
    <row r="3" spans="1:53" ht="21">
      <c r="B3" s="50" t="s">
        <v>78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</row>
    <row r="4" spans="1:53" ht="16.2"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</row>
    <row r="6" spans="1:53" ht="11.25" customHeight="1">
      <c r="B6" s="48" t="s">
        <v>42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</row>
    <row r="7" spans="1:53" ht="11.25" customHeight="1"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</row>
    <row r="8" spans="1:53" ht="11.25" customHeight="1">
      <c r="B8" s="17" t="s">
        <v>39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58"/>
      <c r="W8" s="55" t="s">
        <v>40</v>
      </c>
      <c r="X8" s="56"/>
      <c r="Y8" s="56"/>
      <c r="Z8" s="42" t="s">
        <v>41</v>
      </c>
      <c r="AA8" s="44"/>
      <c r="AB8" s="44"/>
      <c r="AC8" s="44"/>
      <c r="AD8" s="44"/>
      <c r="AE8" s="45"/>
      <c r="AF8" s="57"/>
      <c r="AG8" s="18"/>
      <c r="AH8" s="18"/>
      <c r="AI8" s="18"/>
      <c r="AJ8" s="18"/>
      <c r="AK8" s="18"/>
      <c r="AL8" s="18"/>
      <c r="AM8" s="18"/>
      <c r="AN8" s="18"/>
      <c r="AO8" s="18"/>
      <c r="AP8" s="58"/>
      <c r="AX8" s="10"/>
      <c r="AY8" s="10"/>
      <c r="AZ8" s="10"/>
      <c r="BA8" s="10"/>
    </row>
    <row r="9" spans="1:53" ht="11.25" customHeight="1">
      <c r="B9" s="78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80"/>
      <c r="W9" s="55"/>
      <c r="X9" s="56"/>
      <c r="Y9" s="56"/>
      <c r="Z9" s="43"/>
      <c r="AA9" s="46"/>
      <c r="AB9" s="46"/>
      <c r="AC9" s="46"/>
      <c r="AD9" s="46"/>
      <c r="AE9" s="47"/>
      <c r="AF9" s="59"/>
      <c r="AG9" s="60"/>
      <c r="AH9" s="60"/>
      <c r="AI9" s="60"/>
      <c r="AJ9" s="60"/>
      <c r="AK9" s="60"/>
      <c r="AL9" s="60"/>
      <c r="AM9" s="60"/>
      <c r="AN9" s="60"/>
      <c r="AO9" s="60"/>
      <c r="AP9" s="61"/>
      <c r="AX9" s="10"/>
      <c r="AZ9" s="10"/>
      <c r="BA9" s="10"/>
    </row>
    <row r="10" spans="1:53" ht="11.25" customHeight="1">
      <c r="A10" s="7"/>
      <c r="B10" s="72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68" t="s">
        <v>9</v>
      </c>
      <c r="R10" s="68"/>
      <c r="S10" s="68"/>
      <c r="T10" s="68"/>
      <c r="U10" s="68"/>
      <c r="V10" s="69"/>
      <c r="W10" s="55"/>
      <c r="X10" s="56"/>
      <c r="Y10" s="56"/>
      <c r="Z10" s="62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4"/>
      <c r="AX10" s="10"/>
      <c r="AZ10" s="10"/>
      <c r="BA10" s="10"/>
    </row>
    <row r="11" spans="1:53" ht="11.25" customHeight="1">
      <c r="A11" s="7"/>
      <c r="B11" s="74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68"/>
      <c r="R11" s="68"/>
      <c r="S11" s="68"/>
      <c r="T11" s="68"/>
      <c r="U11" s="68"/>
      <c r="V11" s="69"/>
      <c r="W11" s="55"/>
      <c r="X11" s="56"/>
      <c r="Y11" s="56"/>
      <c r="Z11" s="65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7"/>
      <c r="AX11" s="10"/>
      <c r="AZ11" s="10"/>
      <c r="BA11" s="10"/>
    </row>
    <row r="12" spans="1:53" ht="11.25" customHeight="1">
      <c r="A12" s="7"/>
      <c r="B12" s="76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0"/>
      <c r="R12" s="70"/>
      <c r="S12" s="70"/>
      <c r="T12" s="70"/>
      <c r="U12" s="70"/>
      <c r="V12" s="71"/>
      <c r="W12" s="54" t="s">
        <v>7</v>
      </c>
      <c r="X12" s="54"/>
      <c r="Y12" s="55"/>
      <c r="Z12" s="51"/>
      <c r="AA12" s="52"/>
      <c r="AB12" s="52"/>
      <c r="AC12" s="52"/>
      <c r="AD12" s="52"/>
      <c r="AE12" s="52"/>
      <c r="AF12" s="53"/>
      <c r="AG12" s="54" t="s">
        <v>8</v>
      </c>
      <c r="AH12" s="54"/>
      <c r="AI12" s="54"/>
      <c r="AJ12" s="51"/>
      <c r="AK12" s="52"/>
      <c r="AL12" s="52"/>
      <c r="AM12" s="52"/>
      <c r="AN12" s="52"/>
      <c r="AO12" s="52"/>
      <c r="AP12" s="53"/>
      <c r="AX12" s="10"/>
      <c r="AZ12" s="10"/>
      <c r="BA12" s="10"/>
    </row>
    <row r="13" spans="1:53" ht="11.25" customHeight="1">
      <c r="A13" s="7"/>
      <c r="B13" s="130"/>
      <c r="C13" s="131"/>
      <c r="D13" s="131"/>
      <c r="E13" s="131"/>
      <c r="F13" s="136" t="s">
        <v>5</v>
      </c>
      <c r="G13" s="136"/>
      <c r="H13" s="105"/>
      <c r="I13" s="119" t="s">
        <v>35</v>
      </c>
      <c r="J13" s="93"/>
      <c r="K13" s="118"/>
      <c r="L13" s="119" t="s">
        <v>23</v>
      </c>
      <c r="M13" s="93"/>
      <c r="N13" s="93"/>
      <c r="O13" s="110"/>
      <c r="P13" s="110"/>
      <c r="Q13" s="110"/>
      <c r="R13" s="110"/>
      <c r="S13" s="110"/>
      <c r="T13" s="110"/>
      <c r="U13" s="110"/>
      <c r="V13" s="111"/>
      <c r="W13" s="104" t="s">
        <v>10</v>
      </c>
      <c r="X13" s="105"/>
      <c r="Y13" s="28" t="s">
        <v>38</v>
      </c>
      <c r="Z13" s="93"/>
      <c r="AA13" s="93"/>
      <c r="AB13" s="93"/>
      <c r="AC13" s="93"/>
      <c r="AD13" s="93"/>
      <c r="AE13" s="93"/>
      <c r="AF13" s="118"/>
      <c r="AG13" s="92" t="s">
        <v>2</v>
      </c>
      <c r="AH13" s="93"/>
      <c r="AI13" s="93"/>
      <c r="AJ13" s="90"/>
      <c r="AK13" s="91"/>
      <c r="AL13" s="92" t="s">
        <v>3</v>
      </c>
      <c r="AM13" s="93"/>
      <c r="AN13" s="93"/>
      <c r="AO13" s="90"/>
      <c r="AP13" s="91"/>
      <c r="AX13" s="10"/>
      <c r="AZ13" s="10"/>
      <c r="BA13" s="10"/>
    </row>
    <row r="14" spans="1:53" ht="11.25" customHeight="1">
      <c r="B14" s="132"/>
      <c r="C14" s="133"/>
      <c r="D14" s="133"/>
      <c r="E14" s="133"/>
      <c r="F14" s="137"/>
      <c r="G14" s="137"/>
      <c r="H14" s="107"/>
      <c r="I14" s="94"/>
      <c r="J14" s="95"/>
      <c r="K14" s="122"/>
      <c r="L14" s="94" t="s">
        <v>1</v>
      </c>
      <c r="M14" s="95"/>
      <c r="N14" s="95"/>
      <c r="O14" s="112"/>
      <c r="P14" s="112"/>
      <c r="Q14" s="112"/>
      <c r="R14" s="112"/>
      <c r="S14" s="112"/>
      <c r="T14" s="112"/>
      <c r="U14" s="112"/>
      <c r="V14" s="113"/>
      <c r="W14" s="106"/>
      <c r="X14" s="107"/>
      <c r="Y14" s="98"/>
      <c r="Z14" s="99"/>
      <c r="AA14" s="99"/>
      <c r="AB14" s="99"/>
      <c r="AC14" s="99"/>
      <c r="AD14" s="99"/>
      <c r="AE14" s="99"/>
      <c r="AF14" s="100"/>
      <c r="AG14" s="94"/>
      <c r="AH14" s="95"/>
      <c r="AI14" s="95"/>
      <c r="AJ14" s="85"/>
      <c r="AK14" s="86"/>
      <c r="AL14" s="94"/>
      <c r="AM14" s="95"/>
      <c r="AN14" s="95"/>
      <c r="AO14" s="85"/>
      <c r="AP14" s="86"/>
      <c r="AX14" s="10"/>
      <c r="AZ14" s="10"/>
      <c r="BA14" s="10"/>
    </row>
    <row r="15" spans="1:53" ht="11.25" customHeight="1">
      <c r="B15" s="132"/>
      <c r="C15" s="133"/>
      <c r="D15" s="133"/>
      <c r="E15" s="133"/>
      <c r="F15" s="137"/>
      <c r="G15" s="137"/>
      <c r="H15" s="107"/>
      <c r="I15" s="96"/>
      <c r="J15" s="97"/>
      <c r="K15" s="123"/>
      <c r="L15" s="96"/>
      <c r="M15" s="97"/>
      <c r="N15" s="97"/>
      <c r="O15" s="114"/>
      <c r="P15" s="114"/>
      <c r="Q15" s="114"/>
      <c r="R15" s="114"/>
      <c r="S15" s="114"/>
      <c r="T15" s="114"/>
      <c r="U15" s="114"/>
      <c r="V15" s="115"/>
      <c r="W15" s="108"/>
      <c r="X15" s="109"/>
      <c r="Y15" s="101"/>
      <c r="Z15" s="102"/>
      <c r="AA15" s="102"/>
      <c r="AB15" s="102"/>
      <c r="AC15" s="102"/>
      <c r="AD15" s="102"/>
      <c r="AE15" s="102"/>
      <c r="AF15" s="103"/>
      <c r="AG15" s="96"/>
      <c r="AH15" s="97"/>
      <c r="AI15" s="97"/>
      <c r="AJ15" s="88"/>
      <c r="AK15" s="89"/>
      <c r="AL15" s="96"/>
      <c r="AM15" s="97"/>
      <c r="AN15" s="97"/>
      <c r="AO15" s="88"/>
      <c r="AP15" s="89"/>
      <c r="AX15" s="10"/>
      <c r="AZ15" s="10"/>
      <c r="BA15" s="10"/>
    </row>
    <row r="16" spans="1:53" ht="11.25" customHeight="1">
      <c r="B16" s="134"/>
      <c r="C16" s="135"/>
      <c r="D16" s="135"/>
      <c r="E16" s="135"/>
      <c r="F16" s="138"/>
      <c r="G16" s="138"/>
      <c r="H16" s="109"/>
      <c r="I16" s="119" t="s">
        <v>37</v>
      </c>
      <c r="J16" s="93"/>
      <c r="K16" s="118"/>
      <c r="L16" s="119" t="s">
        <v>23</v>
      </c>
      <c r="M16" s="93"/>
      <c r="N16" s="93"/>
      <c r="O16" s="110"/>
      <c r="P16" s="110"/>
      <c r="Q16" s="110"/>
      <c r="R16" s="110"/>
      <c r="S16" s="110"/>
      <c r="T16" s="110"/>
      <c r="U16" s="110"/>
      <c r="V16" s="110"/>
      <c r="W16" s="110"/>
      <c r="X16" s="111"/>
      <c r="Y16" s="28" t="s">
        <v>38</v>
      </c>
      <c r="Z16" s="93"/>
      <c r="AA16" s="93"/>
      <c r="AB16" s="93"/>
      <c r="AC16" s="93"/>
      <c r="AD16" s="93"/>
      <c r="AE16" s="93"/>
      <c r="AF16" s="118"/>
      <c r="AG16" s="92" t="s">
        <v>2</v>
      </c>
      <c r="AH16" s="93"/>
      <c r="AI16" s="93"/>
      <c r="AJ16" s="90"/>
      <c r="AK16" s="91"/>
      <c r="AL16" s="92" t="s">
        <v>3</v>
      </c>
      <c r="AM16" s="93"/>
      <c r="AN16" s="93"/>
      <c r="AO16" s="90"/>
      <c r="AP16" s="91"/>
      <c r="AX16" s="10"/>
      <c r="AZ16" s="10"/>
      <c r="BA16" s="10"/>
    </row>
    <row r="17" spans="2:53" ht="11.25" customHeight="1">
      <c r="B17" s="150" t="s">
        <v>73</v>
      </c>
      <c r="C17" s="151"/>
      <c r="D17" s="151"/>
      <c r="E17" s="151"/>
      <c r="F17" s="145" t="s">
        <v>6</v>
      </c>
      <c r="G17" s="145"/>
      <c r="H17" s="146"/>
      <c r="I17" s="94"/>
      <c r="J17" s="95"/>
      <c r="K17" s="122"/>
      <c r="L17" s="94" t="s">
        <v>1</v>
      </c>
      <c r="M17" s="95"/>
      <c r="N17" s="95"/>
      <c r="O17" s="112"/>
      <c r="P17" s="112"/>
      <c r="Q17" s="112"/>
      <c r="R17" s="112"/>
      <c r="S17" s="112"/>
      <c r="T17" s="112"/>
      <c r="U17" s="112"/>
      <c r="V17" s="112"/>
      <c r="W17" s="112"/>
      <c r="X17" s="113"/>
      <c r="Y17" s="98"/>
      <c r="Z17" s="99"/>
      <c r="AA17" s="99"/>
      <c r="AB17" s="99"/>
      <c r="AC17" s="99"/>
      <c r="AD17" s="99"/>
      <c r="AE17" s="99"/>
      <c r="AF17" s="100"/>
      <c r="AG17" s="94"/>
      <c r="AH17" s="95"/>
      <c r="AI17" s="95"/>
      <c r="AJ17" s="85"/>
      <c r="AK17" s="86"/>
      <c r="AL17" s="94"/>
      <c r="AM17" s="95"/>
      <c r="AN17" s="95"/>
      <c r="AO17" s="85"/>
      <c r="AP17" s="86"/>
      <c r="AX17" s="10"/>
      <c r="AZ17" s="10"/>
      <c r="BA17" s="10"/>
    </row>
    <row r="18" spans="2:53" ht="11.25" customHeight="1">
      <c r="B18" s="152"/>
      <c r="C18" s="153"/>
      <c r="D18" s="153"/>
      <c r="E18" s="153"/>
      <c r="F18" s="137"/>
      <c r="G18" s="137"/>
      <c r="H18" s="107"/>
      <c r="I18" s="96"/>
      <c r="J18" s="97"/>
      <c r="K18" s="123"/>
      <c r="L18" s="96"/>
      <c r="M18" s="97"/>
      <c r="N18" s="97"/>
      <c r="O18" s="114"/>
      <c r="P18" s="114"/>
      <c r="Q18" s="114"/>
      <c r="R18" s="114"/>
      <c r="S18" s="114"/>
      <c r="T18" s="114"/>
      <c r="U18" s="114"/>
      <c r="V18" s="114"/>
      <c r="W18" s="114"/>
      <c r="X18" s="115"/>
      <c r="Y18" s="101"/>
      <c r="Z18" s="102"/>
      <c r="AA18" s="102"/>
      <c r="AB18" s="102"/>
      <c r="AC18" s="102"/>
      <c r="AD18" s="102"/>
      <c r="AE18" s="102"/>
      <c r="AF18" s="103"/>
      <c r="AG18" s="96"/>
      <c r="AH18" s="97"/>
      <c r="AI18" s="97"/>
      <c r="AJ18" s="88"/>
      <c r="AK18" s="89"/>
      <c r="AL18" s="96"/>
      <c r="AM18" s="97"/>
      <c r="AN18" s="97"/>
      <c r="AO18" s="88"/>
      <c r="AP18" s="89"/>
      <c r="AX18" s="10"/>
      <c r="AZ18" s="10"/>
      <c r="BA18" s="10"/>
    </row>
    <row r="19" spans="2:53" ht="11.25" customHeight="1">
      <c r="B19" s="152"/>
      <c r="C19" s="153"/>
      <c r="D19" s="153"/>
      <c r="E19" s="153"/>
      <c r="F19" s="137"/>
      <c r="G19" s="137"/>
      <c r="H19" s="107"/>
      <c r="I19" s="81" t="s">
        <v>36</v>
      </c>
      <c r="J19" s="82"/>
      <c r="K19" s="83"/>
      <c r="L19" s="120" t="s">
        <v>23</v>
      </c>
      <c r="M19" s="121"/>
      <c r="N19" s="121"/>
      <c r="O19" s="116"/>
      <c r="P19" s="116"/>
      <c r="Q19" s="116"/>
      <c r="R19" s="116"/>
      <c r="S19" s="116"/>
      <c r="T19" s="116"/>
      <c r="U19" s="116"/>
      <c r="V19" s="116"/>
      <c r="W19" s="116"/>
      <c r="X19" s="117"/>
      <c r="Y19" s="28" t="s">
        <v>38</v>
      </c>
      <c r="Z19" s="93"/>
      <c r="AA19" s="93"/>
      <c r="AB19" s="93"/>
      <c r="AC19" s="93"/>
      <c r="AD19" s="93"/>
      <c r="AE19" s="93"/>
      <c r="AF19" s="118"/>
      <c r="AG19" s="81" t="s">
        <v>21</v>
      </c>
      <c r="AH19" s="82"/>
      <c r="AI19" s="82"/>
      <c r="AJ19" s="82"/>
      <c r="AK19" s="82"/>
      <c r="AL19" s="82"/>
      <c r="AM19" s="82"/>
      <c r="AN19" s="82"/>
      <c r="AO19" s="82"/>
      <c r="AP19" s="83"/>
      <c r="AX19" s="10"/>
      <c r="AZ19" s="10"/>
      <c r="BA19" s="10"/>
    </row>
    <row r="20" spans="2:53" ht="11.25" customHeight="1">
      <c r="B20" s="152"/>
      <c r="C20" s="153"/>
      <c r="D20" s="153"/>
      <c r="E20" s="153"/>
      <c r="F20" s="137"/>
      <c r="G20" s="137"/>
      <c r="H20" s="107"/>
      <c r="I20" s="124"/>
      <c r="J20" s="125"/>
      <c r="K20" s="126"/>
      <c r="L20" s="94" t="s">
        <v>1</v>
      </c>
      <c r="M20" s="95"/>
      <c r="N20" s="95"/>
      <c r="O20" s="112"/>
      <c r="P20" s="112"/>
      <c r="Q20" s="112"/>
      <c r="R20" s="112"/>
      <c r="S20" s="112"/>
      <c r="T20" s="112"/>
      <c r="U20" s="112"/>
      <c r="V20" s="112"/>
      <c r="W20" s="112"/>
      <c r="X20" s="113"/>
      <c r="Y20" s="98"/>
      <c r="Z20" s="99"/>
      <c r="AA20" s="99"/>
      <c r="AB20" s="99"/>
      <c r="AC20" s="99"/>
      <c r="AD20" s="99"/>
      <c r="AE20" s="99"/>
      <c r="AF20" s="100"/>
      <c r="AG20" s="84"/>
      <c r="AH20" s="85"/>
      <c r="AI20" s="85"/>
      <c r="AJ20" s="85"/>
      <c r="AK20" s="85"/>
      <c r="AL20" s="85"/>
      <c r="AM20" s="85"/>
      <c r="AN20" s="85"/>
      <c r="AO20" s="85"/>
      <c r="AP20" s="86"/>
      <c r="AX20" s="10"/>
      <c r="AZ20" s="10"/>
      <c r="BA20" s="10"/>
    </row>
    <row r="21" spans="2:53" ht="11.25" customHeight="1">
      <c r="B21" s="154"/>
      <c r="C21" s="155"/>
      <c r="D21" s="155"/>
      <c r="E21" s="155"/>
      <c r="F21" s="138"/>
      <c r="G21" s="138"/>
      <c r="H21" s="109"/>
      <c r="I21" s="127"/>
      <c r="J21" s="128"/>
      <c r="K21" s="129"/>
      <c r="L21" s="96"/>
      <c r="M21" s="97"/>
      <c r="N21" s="97"/>
      <c r="O21" s="114"/>
      <c r="P21" s="114"/>
      <c r="Q21" s="114"/>
      <c r="R21" s="114"/>
      <c r="S21" s="114"/>
      <c r="T21" s="114"/>
      <c r="U21" s="114"/>
      <c r="V21" s="114"/>
      <c r="W21" s="114"/>
      <c r="X21" s="115"/>
      <c r="Y21" s="101"/>
      <c r="Z21" s="102"/>
      <c r="AA21" s="102"/>
      <c r="AB21" s="102"/>
      <c r="AC21" s="102"/>
      <c r="AD21" s="102"/>
      <c r="AE21" s="102"/>
      <c r="AF21" s="103"/>
      <c r="AG21" s="87"/>
      <c r="AH21" s="88"/>
      <c r="AI21" s="88"/>
      <c r="AJ21" s="88"/>
      <c r="AK21" s="88"/>
      <c r="AL21" s="88"/>
      <c r="AM21" s="88"/>
      <c r="AN21" s="88"/>
      <c r="AO21" s="88"/>
      <c r="AP21" s="89"/>
      <c r="AX21" s="10"/>
      <c r="AZ21" s="10"/>
      <c r="BA21" s="10"/>
    </row>
    <row r="22" spans="2:53" ht="11.25" customHeight="1">
      <c r="AX22" s="10"/>
      <c r="AZ22" s="10"/>
      <c r="BA22" s="10"/>
    </row>
    <row r="23" spans="2:53" ht="11.25" customHeight="1">
      <c r="B23" s="147" t="s">
        <v>77</v>
      </c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X23" s="10"/>
      <c r="AZ23" s="10"/>
      <c r="BA23" s="10"/>
    </row>
    <row r="24" spans="2:53" ht="11.25" customHeight="1">
      <c r="B24" s="148" t="s">
        <v>22</v>
      </c>
      <c r="C24" s="148"/>
      <c r="D24" s="27" t="s">
        <v>24</v>
      </c>
      <c r="E24" s="27"/>
      <c r="F24" s="27"/>
      <c r="G24" s="27"/>
      <c r="H24" s="27"/>
      <c r="I24" s="27"/>
      <c r="J24" s="27"/>
      <c r="K24" s="27"/>
      <c r="L24" s="22" t="s">
        <v>27</v>
      </c>
      <c r="M24" s="22"/>
      <c r="N24" s="22"/>
      <c r="O24" s="22"/>
      <c r="P24" s="22"/>
      <c r="Q24" s="22"/>
      <c r="R24" s="22"/>
      <c r="S24" s="22"/>
      <c r="T24" s="22"/>
      <c r="U24" s="22" t="s">
        <v>33</v>
      </c>
      <c r="V24" s="22"/>
      <c r="W24" s="22"/>
      <c r="X24" s="22"/>
      <c r="Y24" s="22"/>
      <c r="Z24" s="22"/>
      <c r="AA24" s="22"/>
      <c r="AB24" s="22"/>
      <c r="AC24" s="22" t="s">
        <v>28</v>
      </c>
      <c r="AD24" s="22"/>
      <c r="AE24" s="22"/>
      <c r="AF24" s="148" t="s">
        <v>29</v>
      </c>
      <c r="AG24" s="22"/>
      <c r="AH24" s="22"/>
      <c r="AI24" s="22" t="s">
        <v>31</v>
      </c>
      <c r="AJ24" s="22"/>
      <c r="AK24" s="22"/>
      <c r="AL24" s="22"/>
      <c r="AM24" s="22" t="s">
        <v>32</v>
      </c>
      <c r="AN24" s="22"/>
      <c r="AO24" s="22"/>
      <c r="AP24" s="22"/>
      <c r="AR24" s="21" t="s">
        <v>67</v>
      </c>
      <c r="AX24" s="10"/>
      <c r="AZ24" s="10"/>
      <c r="BA24" s="10"/>
    </row>
    <row r="25" spans="2:53" ht="11.25" customHeight="1">
      <c r="B25" s="148"/>
      <c r="C25" s="148"/>
      <c r="D25" s="149" t="s">
        <v>25</v>
      </c>
      <c r="E25" s="149"/>
      <c r="F25" s="149"/>
      <c r="G25" s="149"/>
      <c r="H25" s="149"/>
      <c r="I25" s="149"/>
      <c r="J25" s="149"/>
      <c r="K25" s="149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R25" s="21"/>
      <c r="AS25" s="3" t="s">
        <v>68</v>
      </c>
      <c r="AT25" s="3" t="s">
        <v>69</v>
      </c>
      <c r="AX25" s="10"/>
      <c r="AZ25" s="10"/>
      <c r="BA25" s="10"/>
    </row>
    <row r="26" spans="2:53" ht="11.25" customHeight="1">
      <c r="B26" s="148"/>
      <c r="C26" s="148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R26" s="21"/>
      <c r="AX26" s="10"/>
      <c r="AZ26" s="10"/>
      <c r="BA26" s="10"/>
    </row>
    <row r="27" spans="2:53" ht="11.25" customHeight="1">
      <c r="B27" s="33"/>
      <c r="C27" s="33"/>
      <c r="D27" s="156"/>
      <c r="E27" s="156"/>
      <c r="F27" s="156"/>
      <c r="G27" s="156"/>
      <c r="H27" s="156"/>
      <c r="I27" s="156"/>
      <c r="J27" s="156"/>
      <c r="K27" s="156"/>
      <c r="L27" s="27"/>
      <c r="M27" s="27"/>
      <c r="N27" s="28"/>
      <c r="O27" s="29" t="s">
        <v>4</v>
      </c>
      <c r="P27" s="28"/>
      <c r="Q27" s="29" t="s">
        <v>12</v>
      </c>
      <c r="R27" s="28"/>
      <c r="S27" s="29" t="s">
        <v>26</v>
      </c>
      <c r="T27" s="27"/>
      <c r="U27" s="31"/>
      <c r="V27" s="31"/>
      <c r="W27" s="31"/>
      <c r="X27" s="31"/>
      <c r="Y27" s="31"/>
      <c r="Z27" s="31"/>
      <c r="AA27" s="31"/>
      <c r="AB27" s="31"/>
      <c r="AC27" s="33"/>
      <c r="AD27" s="33"/>
      <c r="AE27" s="33"/>
      <c r="AF27" s="33"/>
      <c r="AG27" s="33"/>
      <c r="AH27" s="33"/>
      <c r="AI27" s="17"/>
      <c r="AJ27" s="18"/>
      <c r="AK27" s="19"/>
      <c r="AL27" s="20"/>
      <c r="AM27" s="17"/>
      <c r="AN27" s="18"/>
      <c r="AO27" s="19"/>
      <c r="AP27" s="20"/>
      <c r="AR27" s="3" t="str">
        <f t="array" ref="AR27">IFERROR(INDEX($D$27:$AP$56,MATCH(LARGE(($AI$27:$AI$56=1)*1/ROW($D$27:$D$56),ROWS($D$27:$D27)),1/ROW($D$27:$D$56),0),COLUMNS($D$27:D$27)),"")</f>
        <v/>
      </c>
      <c r="AS27" s="3" t="str">
        <f t="array" ref="AS27">IFERROR(INDEX($D$27:$AP$56,MATCH(LARGE(($AI$27:$AI$56=2)*1/ROW($D$27:$D$56),ROWS($D$27:$D27)),1/ROW($D$27:$D$56),0),COLUMNS($D$27:D$27)),"")</f>
        <v/>
      </c>
      <c r="AT27" s="3" t="str">
        <f t="array" ref="AT27">IFERROR(INDEX($D$27:$AP$56,MATCH(LARGE(($AI$27:$AI$56=3)*1/ROW($D$27:$D$56),ROWS($D$27:$D27)),1/ROW($D$27:$D$56),0),COLUMNS($D$27:D$27)),"")</f>
        <v/>
      </c>
      <c r="AX27" s="10"/>
      <c r="AZ27" s="10"/>
      <c r="BA27" s="10"/>
    </row>
    <row r="28" spans="2:53" ht="22.5" customHeight="1">
      <c r="B28" s="33"/>
      <c r="C28" s="33"/>
      <c r="D28" s="157"/>
      <c r="E28" s="157"/>
      <c r="F28" s="157"/>
      <c r="G28" s="157"/>
      <c r="H28" s="157"/>
      <c r="I28" s="157"/>
      <c r="J28" s="157"/>
      <c r="K28" s="157"/>
      <c r="L28" s="22" t="str">
        <f>IF(D28&lt;&gt;"","平成","")</f>
        <v/>
      </c>
      <c r="M28" s="22"/>
      <c r="N28" s="23"/>
      <c r="O28" s="24"/>
      <c r="P28" s="25"/>
      <c r="Q28" s="24"/>
      <c r="R28" s="25"/>
      <c r="S28" s="24"/>
      <c r="T28" s="26"/>
      <c r="U28" s="31"/>
      <c r="V28" s="31"/>
      <c r="W28" s="31"/>
      <c r="X28" s="31"/>
      <c r="Y28" s="31"/>
      <c r="Z28" s="31"/>
      <c r="AA28" s="31"/>
      <c r="AB28" s="31"/>
      <c r="AC28" s="33"/>
      <c r="AD28" s="33"/>
      <c r="AE28" s="33"/>
      <c r="AF28" s="33"/>
      <c r="AG28" s="33"/>
      <c r="AH28" s="33"/>
      <c r="AI28" s="13"/>
      <c r="AJ28" s="14"/>
      <c r="AK28" s="15" t="s">
        <v>30</v>
      </c>
      <c r="AL28" s="16"/>
      <c r="AM28" s="13"/>
      <c r="AN28" s="14"/>
      <c r="AO28" s="15" t="s">
        <v>30</v>
      </c>
      <c r="AP28" s="16"/>
      <c r="AR28" s="3" t="str">
        <f t="array" ref="AR28">IFERROR(INDEX($D$27:$AP$56,MATCH(LARGE(($AI$27:$AI$56=1)*1/ROW($D$27:$D$56),ROWS($D$27:$D28)),1/ROW($D$27:$D$56),0),COLUMNS($D$27:D$27)),"")</f>
        <v/>
      </c>
      <c r="AS28" s="3" t="str">
        <f t="array" ref="AS28">IFERROR(INDEX($D$27:$AP$56,MATCH(LARGE(($AI$27:$AI$56=2)*1/ROW($D$27:$D$56),ROWS($D$27:$D28)),1/ROW($D$27:$D$56),0),COLUMNS($D$27:D$27)),"")</f>
        <v/>
      </c>
      <c r="AT28" s="3" t="str">
        <f t="array" ref="AT28">IFERROR(INDEX($D$27:$AP$56,MATCH(LARGE(($AI$27:$AI$56=3)*1/ROW($D$27:$D$56),ROWS($D$27:$D28)),1/ROW($D$27:$D$56),0),COLUMNS($D$27:D$27)),"")</f>
        <v/>
      </c>
      <c r="AX28" s="10"/>
      <c r="AZ28" s="10"/>
      <c r="BA28" s="10"/>
    </row>
    <row r="29" spans="2:53" ht="11.25" customHeight="1">
      <c r="B29" s="33"/>
      <c r="C29" s="33"/>
      <c r="D29" s="156"/>
      <c r="E29" s="156"/>
      <c r="F29" s="156"/>
      <c r="G29" s="156"/>
      <c r="H29" s="156"/>
      <c r="I29" s="156"/>
      <c r="J29" s="156"/>
      <c r="K29" s="156"/>
      <c r="L29" s="27"/>
      <c r="M29" s="27"/>
      <c r="N29" s="28"/>
      <c r="O29" s="29" t="s">
        <v>4</v>
      </c>
      <c r="P29" s="28"/>
      <c r="Q29" s="29" t="s">
        <v>12</v>
      </c>
      <c r="R29" s="28"/>
      <c r="S29" s="29" t="s">
        <v>26</v>
      </c>
      <c r="T29" s="27"/>
      <c r="U29" s="31"/>
      <c r="V29" s="31"/>
      <c r="W29" s="31"/>
      <c r="X29" s="31"/>
      <c r="Y29" s="31"/>
      <c r="Z29" s="31"/>
      <c r="AA29" s="31"/>
      <c r="AB29" s="31"/>
      <c r="AC29" s="33"/>
      <c r="AD29" s="33"/>
      <c r="AE29" s="33"/>
      <c r="AF29" s="33"/>
      <c r="AG29" s="33"/>
      <c r="AH29" s="33"/>
      <c r="AI29" s="17"/>
      <c r="AJ29" s="18"/>
      <c r="AK29" s="19"/>
      <c r="AL29" s="20"/>
      <c r="AM29" s="17"/>
      <c r="AN29" s="18"/>
      <c r="AO29" s="19"/>
      <c r="AP29" s="20"/>
      <c r="AX29" s="10"/>
      <c r="AZ29" s="10"/>
      <c r="BA29" s="10"/>
    </row>
    <row r="30" spans="2:53" ht="22.5" customHeight="1">
      <c r="B30" s="33"/>
      <c r="C30" s="33"/>
      <c r="D30" s="157"/>
      <c r="E30" s="157"/>
      <c r="F30" s="157"/>
      <c r="G30" s="157"/>
      <c r="H30" s="157"/>
      <c r="I30" s="157"/>
      <c r="J30" s="157"/>
      <c r="K30" s="157"/>
      <c r="L30" s="22" t="str">
        <f t="shared" ref="L30" si="0">IF(D30&lt;&gt;"","平成","")</f>
        <v/>
      </c>
      <c r="M30" s="22"/>
      <c r="N30" s="23"/>
      <c r="O30" s="24"/>
      <c r="P30" s="25"/>
      <c r="Q30" s="24"/>
      <c r="R30" s="25"/>
      <c r="S30" s="24"/>
      <c r="T30" s="26"/>
      <c r="U30" s="31"/>
      <c r="V30" s="31"/>
      <c r="W30" s="31"/>
      <c r="X30" s="31"/>
      <c r="Y30" s="31"/>
      <c r="Z30" s="31"/>
      <c r="AA30" s="31"/>
      <c r="AB30" s="31"/>
      <c r="AC30" s="33"/>
      <c r="AD30" s="33"/>
      <c r="AE30" s="33"/>
      <c r="AF30" s="33"/>
      <c r="AG30" s="33"/>
      <c r="AH30" s="33"/>
      <c r="AI30" s="13"/>
      <c r="AJ30" s="14"/>
      <c r="AK30" s="15" t="s">
        <v>30</v>
      </c>
      <c r="AL30" s="16"/>
      <c r="AM30" s="13"/>
      <c r="AN30" s="14"/>
      <c r="AO30" s="15" t="s">
        <v>30</v>
      </c>
      <c r="AP30" s="16"/>
      <c r="AR30" s="3" t="s">
        <v>70</v>
      </c>
      <c r="AS30" s="3" t="s">
        <v>71</v>
      </c>
      <c r="AT30" s="3" t="s">
        <v>72</v>
      </c>
      <c r="AX30" s="10"/>
      <c r="AZ30" s="10"/>
      <c r="BA30" s="10"/>
    </row>
    <row r="31" spans="2:53" ht="11.25" customHeight="1">
      <c r="B31" s="33"/>
      <c r="C31" s="33"/>
      <c r="D31" s="156"/>
      <c r="E31" s="156"/>
      <c r="F31" s="156"/>
      <c r="G31" s="156"/>
      <c r="H31" s="156"/>
      <c r="I31" s="156"/>
      <c r="J31" s="156"/>
      <c r="K31" s="156"/>
      <c r="L31" s="27"/>
      <c r="M31" s="27"/>
      <c r="N31" s="28"/>
      <c r="O31" s="29" t="s">
        <v>4</v>
      </c>
      <c r="P31" s="28"/>
      <c r="Q31" s="29" t="s">
        <v>12</v>
      </c>
      <c r="R31" s="28"/>
      <c r="S31" s="29" t="s">
        <v>26</v>
      </c>
      <c r="T31" s="27"/>
      <c r="U31" s="31"/>
      <c r="V31" s="31"/>
      <c r="W31" s="31"/>
      <c r="X31" s="31"/>
      <c r="Y31" s="31"/>
      <c r="Z31" s="31"/>
      <c r="AA31" s="31"/>
      <c r="AB31" s="31"/>
      <c r="AC31" s="33"/>
      <c r="AD31" s="33"/>
      <c r="AE31" s="33"/>
      <c r="AF31" s="33"/>
      <c r="AG31" s="33"/>
      <c r="AH31" s="33"/>
      <c r="AI31" s="17"/>
      <c r="AJ31" s="18"/>
      <c r="AK31" s="19"/>
      <c r="AL31" s="20"/>
      <c r="AM31" s="17"/>
      <c r="AN31" s="18"/>
      <c r="AO31" s="19"/>
      <c r="AP31" s="20"/>
      <c r="AR31" s="3" t="str">
        <f t="array" ref="AR31">IFERROR(INDEX($D$27:$AP$56,MATCH(LARGE(($AM$27:$AM$56=1)*1/ROW($D$27:$D$56),ROWS($D$27:$D27)),1/ROW($D$27:$D$56),0),COLUMNS($D$27:D$27)),"")</f>
        <v/>
      </c>
      <c r="AS31" s="3" t="str">
        <f t="array" ref="AS31">IFERROR(INDEX($D$27:$AP$56,MATCH(LARGE(($AM$27:$AM$56=2)*1/ROW($D$27:$D$56),ROWS($D$27:$D27)),1/ROW($D$27:$D$56),0),COLUMNS($D$27:D$27)),"")</f>
        <v/>
      </c>
      <c r="AT31" s="3" t="str">
        <f t="array" ref="AT31">IFERROR(INDEX($D$27:$AP$56,MATCH(LARGE(($AM$27:$AM$56=3)*1/ROW($D$27:$D$56),ROWS($D$27:$D27)),1/ROW($D$27:$D$56),0),COLUMNS($D$27:D$27)),"")</f>
        <v/>
      </c>
    </row>
    <row r="32" spans="2:53" ht="22.5" customHeight="1">
      <c r="B32" s="33"/>
      <c r="C32" s="33"/>
      <c r="D32" s="157"/>
      <c r="E32" s="157"/>
      <c r="F32" s="157"/>
      <c r="G32" s="157"/>
      <c r="H32" s="157"/>
      <c r="I32" s="157"/>
      <c r="J32" s="157"/>
      <c r="K32" s="157"/>
      <c r="L32" s="22" t="str">
        <f t="shared" ref="L32" si="1">IF(D32&lt;&gt;"","平成","")</f>
        <v/>
      </c>
      <c r="M32" s="22"/>
      <c r="N32" s="23"/>
      <c r="O32" s="24"/>
      <c r="P32" s="25"/>
      <c r="Q32" s="24"/>
      <c r="R32" s="25"/>
      <c r="S32" s="24"/>
      <c r="T32" s="26"/>
      <c r="U32" s="31"/>
      <c r="V32" s="31"/>
      <c r="W32" s="31"/>
      <c r="X32" s="31"/>
      <c r="Y32" s="31"/>
      <c r="Z32" s="31"/>
      <c r="AA32" s="31"/>
      <c r="AB32" s="31"/>
      <c r="AC32" s="33"/>
      <c r="AD32" s="33"/>
      <c r="AE32" s="33"/>
      <c r="AF32" s="33"/>
      <c r="AG32" s="33"/>
      <c r="AH32" s="33"/>
      <c r="AI32" s="13"/>
      <c r="AJ32" s="14"/>
      <c r="AK32" s="15" t="s">
        <v>30</v>
      </c>
      <c r="AL32" s="16"/>
      <c r="AM32" s="13"/>
      <c r="AN32" s="14"/>
      <c r="AO32" s="15" t="s">
        <v>30</v>
      </c>
      <c r="AP32" s="16"/>
      <c r="AR32" s="3">
        <f>COUNTA(AF27:AH56)</f>
        <v>0</v>
      </c>
    </row>
    <row r="33" spans="2:42" ht="11.25" customHeight="1">
      <c r="B33" s="33"/>
      <c r="C33" s="33"/>
      <c r="D33" s="156"/>
      <c r="E33" s="156"/>
      <c r="F33" s="156"/>
      <c r="G33" s="156"/>
      <c r="H33" s="156"/>
      <c r="I33" s="156"/>
      <c r="J33" s="156"/>
      <c r="K33" s="156"/>
      <c r="L33" s="27"/>
      <c r="M33" s="27"/>
      <c r="N33" s="28"/>
      <c r="O33" s="29" t="s">
        <v>4</v>
      </c>
      <c r="P33" s="28"/>
      <c r="Q33" s="29" t="s">
        <v>12</v>
      </c>
      <c r="R33" s="28"/>
      <c r="S33" s="29" t="s">
        <v>26</v>
      </c>
      <c r="T33" s="27"/>
      <c r="U33" s="31"/>
      <c r="V33" s="31"/>
      <c r="W33" s="31"/>
      <c r="X33" s="31"/>
      <c r="Y33" s="31"/>
      <c r="Z33" s="31"/>
      <c r="AA33" s="31"/>
      <c r="AB33" s="31"/>
      <c r="AC33" s="33"/>
      <c r="AD33" s="33"/>
      <c r="AE33" s="33"/>
      <c r="AF33" s="33"/>
      <c r="AG33" s="33"/>
      <c r="AH33" s="33"/>
      <c r="AI33" s="17"/>
      <c r="AJ33" s="18"/>
      <c r="AK33" s="19"/>
      <c r="AL33" s="20"/>
      <c r="AM33" s="17"/>
      <c r="AN33" s="18"/>
      <c r="AO33" s="19"/>
      <c r="AP33" s="20"/>
    </row>
    <row r="34" spans="2:42" ht="22.5" customHeight="1">
      <c r="B34" s="33"/>
      <c r="C34" s="33"/>
      <c r="D34" s="157"/>
      <c r="E34" s="157"/>
      <c r="F34" s="157"/>
      <c r="G34" s="157"/>
      <c r="H34" s="157"/>
      <c r="I34" s="157"/>
      <c r="J34" s="157"/>
      <c r="K34" s="157"/>
      <c r="L34" s="22" t="str">
        <f t="shared" ref="L34" si="2">IF(D34&lt;&gt;"","平成","")</f>
        <v/>
      </c>
      <c r="M34" s="22"/>
      <c r="N34" s="23"/>
      <c r="O34" s="24"/>
      <c r="P34" s="25"/>
      <c r="Q34" s="24"/>
      <c r="R34" s="25"/>
      <c r="S34" s="24"/>
      <c r="T34" s="26"/>
      <c r="U34" s="31"/>
      <c r="V34" s="31"/>
      <c r="W34" s="31"/>
      <c r="X34" s="31"/>
      <c r="Y34" s="31"/>
      <c r="Z34" s="31"/>
      <c r="AA34" s="31"/>
      <c r="AB34" s="31"/>
      <c r="AC34" s="33"/>
      <c r="AD34" s="33"/>
      <c r="AE34" s="33"/>
      <c r="AF34" s="33"/>
      <c r="AG34" s="33"/>
      <c r="AH34" s="33"/>
      <c r="AI34" s="13"/>
      <c r="AJ34" s="14"/>
      <c r="AK34" s="15" t="s">
        <v>30</v>
      </c>
      <c r="AL34" s="16"/>
      <c r="AM34" s="13"/>
      <c r="AN34" s="14"/>
      <c r="AO34" s="15" t="s">
        <v>30</v>
      </c>
      <c r="AP34" s="16"/>
    </row>
    <row r="35" spans="2:42" ht="11.25" customHeight="1">
      <c r="B35" s="33"/>
      <c r="C35" s="33"/>
      <c r="D35" s="156"/>
      <c r="E35" s="156"/>
      <c r="F35" s="156"/>
      <c r="G35" s="156"/>
      <c r="H35" s="156"/>
      <c r="I35" s="156"/>
      <c r="J35" s="156"/>
      <c r="K35" s="156"/>
      <c r="L35" s="27"/>
      <c r="M35" s="27"/>
      <c r="N35" s="28"/>
      <c r="O35" s="29" t="s">
        <v>4</v>
      </c>
      <c r="P35" s="28"/>
      <c r="Q35" s="29" t="s">
        <v>12</v>
      </c>
      <c r="R35" s="28"/>
      <c r="S35" s="29" t="s">
        <v>26</v>
      </c>
      <c r="T35" s="27"/>
      <c r="U35" s="31"/>
      <c r="V35" s="31"/>
      <c r="W35" s="31"/>
      <c r="X35" s="31"/>
      <c r="Y35" s="31"/>
      <c r="Z35" s="31"/>
      <c r="AA35" s="31"/>
      <c r="AB35" s="31"/>
      <c r="AC35" s="33"/>
      <c r="AD35" s="33"/>
      <c r="AE35" s="33"/>
      <c r="AF35" s="33"/>
      <c r="AG35" s="33"/>
      <c r="AH35" s="33"/>
      <c r="AI35" s="17"/>
      <c r="AJ35" s="18"/>
      <c r="AK35" s="19"/>
      <c r="AL35" s="20"/>
      <c r="AM35" s="17"/>
      <c r="AN35" s="18"/>
      <c r="AO35" s="19"/>
      <c r="AP35" s="20"/>
    </row>
    <row r="36" spans="2:42" ht="22.5" customHeight="1">
      <c r="B36" s="33"/>
      <c r="C36" s="33"/>
      <c r="D36" s="157"/>
      <c r="E36" s="157"/>
      <c r="F36" s="157"/>
      <c r="G36" s="157"/>
      <c r="H36" s="157"/>
      <c r="I36" s="157"/>
      <c r="J36" s="157"/>
      <c r="K36" s="157"/>
      <c r="L36" s="22" t="str">
        <f t="shared" ref="L36" si="3">IF(D36&lt;&gt;"","平成","")</f>
        <v/>
      </c>
      <c r="M36" s="22"/>
      <c r="N36" s="23"/>
      <c r="O36" s="24"/>
      <c r="P36" s="25"/>
      <c r="Q36" s="24"/>
      <c r="R36" s="25"/>
      <c r="S36" s="24"/>
      <c r="T36" s="26"/>
      <c r="U36" s="31"/>
      <c r="V36" s="31"/>
      <c r="W36" s="31"/>
      <c r="X36" s="31"/>
      <c r="Y36" s="31"/>
      <c r="Z36" s="31"/>
      <c r="AA36" s="31"/>
      <c r="AB36" s="31"/>
      <c r="AC36" s="33"/>
      <c r="AD36" s="33"/>
      <c r="AE36" s="33"/>
      <c r="AF36" s="33"/>
      <c r="AG36" s="33"/>
      <c r="AH36" s="33"/>
      <c r="AI36" s="13"/>
      <c r="AJ36" s="14"/>
      <c r="AK36" s="15" t="s">
        <v>30</v>
      </c>
      <c r="AL36" s="16"/>
      <c r="AM36" s="13"/>
      <c r="AN36" s="14"/>
      <c r="AO36" s="15" t="s">
        <v>30</v>
      </c>
      <c r="AP36" s="16"/>
    </row>
    <row r="37" spans="2:42" ht="11.25" customHeight="1">
      <c r="B37" s="33"/>
      <c r="C37" s="33"/>
      <c r="D37" s="156"/>
      <c r="E37" s="156"/>
      <c r="F37" s="156"/>
      <c r="G37" s="156"/>
      <c r="H37" s="156"/>
      <c r="I37" s="156"/>
      <c r="J37" s="156"/>
      <c r="K37" s="156"/>
      <c r="L37" s="27"/>
      <c r="M37" s="27"/>
      <c r="N37" s="28"/>
      <c r="O37" s="29" t="s">
        <v>4</v>
      </c>
      <c r="P37" s="28"/>
      <c r="Q37" s="29" t="s">
        <v>12</v>
      </c>
      <c r="R37" s="28"/>
      <c r="S37" s="29" t="s">
        <v>26</v>
      </c>
      <c r="T37" s="27"/>
      <c r="U37" s="31"/>
      <c r="V37" s="31"/>
      <c r="W37" s="31"/>
      <c r="X37" s="31"/>
      <c r="Y37" s="31"/>
      <c r="Z37" s="31"/>
      <c r="AA37" s="31"/>
      <c r="AB37" s="31"/>
      <c r="AC37" s="33"/>
      <c r="AD37" s="33"/>
      <c r="AE37" s="33"/>
      <c r="AF37" s="33"/>
      <c r="AG37" s="33"/>
      <c r="AH37" s="33"/>
      <c r="AI37" s="17"/>
      <c r="AJ37" s="18"/>
      <c r="AK37" s="19"/>
      <c r="AL37" s="20"/>
      <c r="AM37" s="17"/>
      <c r="AN37" s="18"/>
      <c r="AO37" s="19"/>
      <c r="AP37" s="20"/>
    </row>
    <row r="38" spans="2:42" ht="22.5" customHeight="1">
      <c r="B38" s="33"/>
      <c r="C38" s="33"/>
      <c r="D38" s="157"/>
      <c r="E38" s="157"/>
      <c r="F38" s="157"/>
      <c r="G38" s="157"/>
      <c r="H38" s="157"/>
      <c r="I38" s="157"/>
      <c r="J38" s="157"/>
      <c r="K38" s="157"/>
      <c r="L38" s="22" t="str">
        <f t="shared" ref="L38" si="4">IF(D38&lt;&gt;"","平成","")</f>
        <v/>
      </c>
      <c r="M38" s="22"/>
      <c r="N38" s="23"/>
      <c r="O38" s="24"/>
      <c r="P38" s="25"/>
      <c r="Q38" s="24"/>
      <c r="R38" s="25"/>
      <c r="S38" s="24"/>
      <c r="T38" s="26"/>
      <c r="U38" s="31"/>
      <c r="V38" s="31"/>
      <c r="W38" s="31"/>
      <c r="X38" s="31"/>
      <c r="Y38" s="31"/>
      <c r="Z38" s="31"/>
      <c r="AA38" s="31"/>
      <c r="AB38" s="31"/>
      <c r="AC38" s="33"/>
      <c r="AD38" s="33"/>
      <c r="AE38" s="33"/>
      <c r="AF38" s="33"/>
      <c r="AG38" s="33"/>
      <c r="AH38" s="33"/>
      <c r="AI38" s="13"/>
      <c r="AJ38" s="14"/>
      <c r="AK38" s="15" t="s">
        <v>30</v>
      </c>
      <c r="AL38" s="16"/>
      <c r="AM38" s="13"/>
      <c r="AN38" s="14"/>
      <c r="AO38" s="15" t="s">
        <v>30</v>
      </c>
      <c r="AP38" s="16"/>
    </row>
    <row r="39" spans="2:42" ht="11.25" customHeight="1">
      <c r="B39" s="33"/>
      <c r="C39" s="33"/>
      <c r="D39" s="156"/>
      <c r="E39" s="156"/>
      <c r="F39" s="156"/>
      <c r="G39" s="156"/>
      <c r="H39" s="156"/>
      <c r="I39" s="156"/>
      <c r="J39" s="156"/>
      <c r="K39" s="156"/>
      <c r="L39" s="27"/>
      <c r="M39" s="27"/>
      <c r="N39" s="28"/>
      <c r="O39" s="29" t="s">
        <v>4</v>
      </c>
      <c r="P39" s="28"/>
      <c r="Q39" s="29" t="s">
        <v>12</v>
      </c>
      <c r="R39" s="28"/>
      <c r="S39" s="29" t="s">
        <v>26</v>
      </c>
      <c r="T39" s="27"/>
      <c r="U39" s="31"/>
      <c r="V39" s="31"/>
      <c r="W39" s="31"/>
      <c r="X39" s="31"/>
      <c r="Y39" s="31"/>
      <c r="Z39" s="31"/>
      <c r="AA39" s="31"/>
      <c r="AB39" s="31"/>
      <c r="AC39" s="33"/>
      <c r="AD39" s="33"/>
      <c r="AE39" s="33"/>
      <c r="AF39" s="33"/>
      <c r="AG39" s="33"/>
      <c r="AH39" s="33"/>
      <c r="AI39" s="17"/>
      <c r="AJ39" s="18"/>
      <c r="AK39" s="19"/>
      <c r="AL39" s="20"/>
      <c r="AM39" s="17"/>
      <c r="AN39" s="18"/>
      <c r="AO39" s="19"/>
      <c r="AP39" s="20"/>
    </row>
    <row r="40" spans="2:42" ht="22.5" customHeight="1">
      <c r="B40" s="33"/>
      <c r="C40" s="33"/>
      <c r="D40" s="157"/>
      <c r="E40" s="157"/>
      <c r="F40" s="157"/>
      <c r="G40" s="157"/>
      <c r="H40" s="157"/>
      <c r="I40" s="157"/>
      <c r="J40" s="157"/>
      <c r="K40" s="157"/>
      <c r="L40" s="22" t="str">
        <f t="shared" ref="L40" si="5">IF(D40&lt;&gt;"","平成","")</f>
        <v/>
      </c>
      <c r="M40" s="22"/>
      <c r="N40" s="23"/>
      <c r="O40" s="24"/>
      <c r="P40" s="25"/>
      <c r="Q40" s="24"/>
      <c r="R40" s="25"/>
      <c r="S40" s="24"/>
      <c r="T40" s="26"/>
      <c r="U40" s="31"/>
      <c r="V40" s="31"/>
      <c r="W40" s="31"/>
      <c r="X40" s="31"/>
      <c r="Y40" s="31"/>
      <c r="Z40" s="31"/>
      <c r="AA40" s="31"/>
      <c r="AB40" s="31"/>
      <c r="AC40" s="33"/>
      <c r="AD40" s="33"/>
      <c r="AE40" s="33"/>
      <c r="AF40" s="33"/>
      <c r="AG40" s="33"/>
      <c r="AH40" s="33"/>
      <c r="AI40" s="13"/>
      <c r="AJ40" s="14"/>
      <c r="AK40" s="15" t="s">
        <v>30</v>
      </c>
      <c r="AL40" s="16"/>
      <c r="AM40" s="13"/>
      <c r="AN40" s="14"/>
      <c r="AO40" s="15" t="s">
        <v>30</v>
      </c>
      <c r="AP40" s="16"/>
    </row>
    <row r="41" spans="2:42" ht="11.25" customHeight="1">
      <c r="B41" s="33"/>
      <c r="C41" s="33"/>
      <c r="D41" s="156"/>
      <c r="E41" s="156"/>
      <c r="F41" s="156"/>
      <c r="G41" s="156"/>
      <c r="H41" s="156"/>
      <c r="I41" s="156"/>
      <c r="J41" s="156"/>
      <c r="K41" s="156"/>
      <c r="L41" s="27"/>
      <c r="M41" s="27"/>
      <c r="N41" s="28"/>
      <c r="O41" s="29" t="s">
        <v>4</v>
      </c>
      <c r="P41" s="28"/>
      <c r="Q41" s="29" t="s">
        <v>12</v>
      </c>
      <c r="R41" s="28"/>
      <c r="S41" s="29" t="s">
        <v>26</v>
      </c>
      <c r="T41" s="27"/>
      <c r="U41" s="31"/>
      <c r="V41" s="31"/>
      <c r="W41" s="31"/>
      <c r="X41" s="31"/>
      <c r="Y41" s="31"/>
      <c r="Z41" s="31"/>
      <c r="AA41" s="31"/>
      <c r="AB41" s="31"/>
      <c r="AC41" s="33"/>
      <c r="AD41" s="33"/>
      <c r="AE41" s="33"/>
      <c r="AF41" s="33"/>
      <c r="AG41" s="33"/>
      <c r="AH41" s="33"/>
      <c r="AI41" s="17"/>
      <c r="AJ41" s="18"/>
      <c r="AK41" s="19"/>
      <c r="AL41" s="20"/>
      <c r="AM41" s="17"/>
      <c r="AN41" s="18"/>
      <c r="AO41" s="19"/>
      <c r="AP41" s="20"/>
    </row>
    <row r="42" spans="2:42" ht="22.5" customHeight="1">
      <c r="B42" s="33"/>
      <c r="C42" s="33"/>
      <c r="D42" s="157"/>
      <c r="E42" s="157"/>
      <c r="F42" s="157"/>
      <c r="G42" s="157"/>
      <c r="H42" s="157"/>
      <c r="I42" s="157"/>
      <c r="J42" s="157"/>
      <c r="K42" s="157"/>
      <c r="L42" s="22" t="str">
        <f t="shared" ref="L42" si="6">IF(D42&lt;&gt;"","平成","")</f>
        <v/>
      </c>
      <c r="M42" s="22"/>
      <c r="N42" s="23"/>
      <c r="O42" s="24"/>
      <c r="P42" s="25"/>
      <c r="Q42" s="24"/>
      <c r="R42" s="25"/>
      <c r="S42" s="24"/>
      <c r="T42" s="26"/>
      <c r="U42" s="31"/>
      <c r="V42" s="31"/>
      <c r="W42" s="31"/>
      <c r="X42" s="31"/>
      <c r="Y42" s="31"/>
      <c r="Z42" s="31"/>
      <c r="AA42" s="31"/>
      <c r="AB42" s="31"/>
      <c r="AC42" s="33"/>
      <c r="AD42" s="33"/>
      <c r="AE42" s="33"/>
      <c r="AF42" s="33"/>
      <c r="AG42" s="33"/>
      <c r="AH42" s="33"/>
      <c r="AI42" s="13"/>
      <c r="AJ42" s="14"/>
      <c r="AK42" s="15" t="s">
        <v>30</v>
      </c>
      <c r="AL42" s="16"/>
      <c r="AM42" s="13"/>
      <c r="AN42" s="14"/>
      <c r="AO42" s="15" t="s">
        <v>30</v>
      </c>
      <c r="AP42" s="16"/>
    </row>
    <row r="43" spans="2:42" ht="11.25" customHeight="1">
      <c r="B43" s="33"/>
      <c r="C43" s="33"/>
      <c r="D43" s="156"/>
      <c r="E43" s="156"/>
      <c r="F43" s="156"/>
      <c r="G43" s="156"/>
      <c r="H43" s="156"/>
      <c r="I43" s="156"/>
      <c r="J43" s="156"/>
      <c r="K43" s="156"/>
      <c r="L43" s="27"/>
      <c r="M43" s="27"/>
      <c r="N43" s="28"/>
      <c r="O43" s="29" t="s">
        <v>4</v>
      </c>
      <c r="P43" s="28"/>
      <c r="Q43" s="29" t="s">
        <v>12</v>
      </c>
      <c r="R43" s="28"/>
      <c r="S43" s="29" t="s">
        <v>26</v>
      </c>
      <c r="T43" s="27"/>
      <c r="U43" s="31"/>
      <c r="V43" s="31"/>
      <c r="W43" s="31"/>
      <c r="X43" s="31"/>
      <c r="Y43" s="31"/>
      <c r="Z43" s="31"/>
      <c r="AA43" s="31"/>
      <c r="AB43" s="31"/>
      <c r="AC43" s="33"/>
      <c r="AD43" s="33"/>
      <c r="AE43" s="33"/>
      <c r="AF43" s="33"/>
      <c r="AG43" s="33"/>
      <c r="AH43" s="33"/>
      <c r="AI43" s="17"/>
      <c r="AJ43" s="18"/>
      <c r="AK43" s="19"/>
      <c r="AL43" s="20"/>
      <c r="AM43" s="17"/>
      <c r="AN43" s="18"/>
      <c r="AO43" s="19"/>
      <c r="AP43" s="20"/>
    </row>
    <row r="44" spans="2:42" ht="22.5" customHeight="1">
      <c r="B44" s="33"/>
      <c r="C44" s="33"/>
      <c r="D44" s="157"/>
      <c r="E44" s="157"/>
      <c r="F44" s="157"/>
      <c r="G44" s="157"/>
      <c r="H44" s="157"/>
      <c r="I44" s="157"/>
      <c r="J44" s="157"/>
      <c r="K44" s="157"/>
      <c r="L44" s="22" t="str">
        <f t="shared" ref="L44" si="7">IF(D44&lt;&gt;"","平成","")</f>
        <v/>
      </c>
      <c r="M44" s="22"/>
      <c r="N44" s="23"/>
      <c r="O44" s="24"/>
      <c r="P44" s="25"/>
      <c r="Q44" s="24"/>
      <c r="R44" s="25"/>
      <c r="S44" s="24"/>
      <c r="T44" s="26"/>
      <c r="U44" s="31"/>
      <c r="V44" s="31"/>
      <c r="W44" s="31"/>
      <c r="X44" s="31"/>
      <c r="Y44" s="31"/>
      <c r="Z44" s="31"/>
      <c r="AA44" s="31"/>
      <c r="AB44" s="31"/>
      <c r="AC44" s="33"/>
      <c r="AD44" s="33"/>
      <c r="AE44" s="33"/>
      <c r="AF44" s="33"/>
      <c r="AG44" s="33"/>
      <c r="AH44" s="33"/>
      <c r="AI44" s="13"/>
      <c r="AJ44" s="14"/>
      <c r="AK44" s="15" t="s">
        <v>30</v>
      </c>
      <c r="AL44" s="16"/>
      <c r="AM44" s="13"/>
      <c r="AN44" s="14"/>
      <c r="AO44" s="15" t="s">
        <v>30</v>
      </c>
      <c r="AP44" s="16"/>
    </row>
    <row r="45" spans="2:42" ht="11.25" customHeight="1">
      <c r="B45" s="33"/>
      <c r="C45" s="33"/>
      <c r="D45" s="156"/>
      <c r="E45" s="156"/>
      <c r="F45" s="156"/>
      <c r="G45" s="156"/>
      <c r="H45" s="156"/>
      <c r="I45" s="156"/>
      <c r="J45" s="156"/>
      <c r="K45" s="156"/>
      <c r="L45" s="27"/>
      <c r="M45" s="27"/>
      <c r="N45" s="28"/>
      <c r="O45" s="29" t="s">
        <v>4</v>
      </c>
      <c r="P45" s="28"/>
      <c r="Q45" s="29" t="s">
        <v>12</v>
      </c>
      <c r="R45" s="28"/>
      <c r="S45" s="29" t="s">
        <v>26</v>
      </c>
      <c r="T45" s="27"/>
      <c r="U45" s="31"/>
      <c r="V45" s="31"/>
      <c r="W45" s="31"/>
      <c r="X45" s="31"/>
      <c r="Y45" s="31"/>
      <c r="Z45" s="31"/>
      <c r="AA45" s="31"/>
      <c r="AB45" s="31"/>
      <c r="AC45" s="33"/>
      <c r="AD45" s="33"/>
      <c r="AE45" s="33"/>
      <c r="AF45" s="33"/>
      <c r="AG45" s="33"/>
      <c r="AH45" s="33"/>
      <c r="AI45" s="17"/>
      <c r="AJ45" s="18"/>
      <c r="AK45" s="19"/>
      <c r="AL45" s="20"/>
      <c r="AM45" s="17"/>
      <c r="AN45" s="18"/>
      <c r="AO45" s="19"/>
      <c r="AP45" s="20"/>
    </row>
    <row r="46" spans="2:42" ht="22.5" customHeight="1">
      <c r="B46" s="33"/>
      <c r="C46" s="33"/>
      <c r="D46" s="157"/>
      <c r="E46" s="157"/>
      <c r="F46" s="157"/>
      <c r="G46" s="157"/>
      <c r="H46" s="157"/>
      <c r="I46" s="157"/>
      <c r="J46" s="157"/>
      <c r="K46" s="157"/>
      <c r="L46" s="22" t="str">
        <f t="shared" ref="L46" si="8">IF(D46&lt;&gt;"","平成","")</f>
        <v/>
      </c>
      <c r="M46" s="22"/>
      <c r="N46" s="23"/>
      <c r="O46" s="24"/>
      <c r="P46" s="25"/>
      <c r="Q46" s="24"/>
      <c r="R46" s="25"/>
      <c r="S46" s="24"/>
      <c r="T46" s="26"/>
      <c r="U46" s="31"/>
      <c r="V46" s="31"/>
      <c r="W46" s="31"/>
      <c r="X46" s="31"/>
      <c r="Y46" s="31"/>
      <c r="Z46" s="31"/>
      <c r="AA46" s="31"/>
      <c r="AB46" s="31"/>
      <c r="AC46" s="33"/>
      <c r="AD46" s="33"/>
      <c r="AE46" s="33"/>
      <c r="AF46" s="33"/>
      <c r="AG46" s="33"/>
      <c r="AH46" s="33"/>
      <c r="AI46" s="13"/>
      <c r="AJ46" s="14"/>
      <c r="AK46" s="15" t="s">
        <v>30</v>
      </c>
      <c r="AL46" s="16"/>
      <c r="AM46" s="13"/>
      <c r="AN46" s="14"/>
      <c r="AO46" s="15" t="s">
        <v>30</v>
      </c>
      <c r="AP46" s="16"/>
    </row>
    <row r="47" spans="2:42" ht="11.25" customHeight="1">
      <c r="B47" s="33"/>
      <c r="C47" s="33"/>
      <c r="D47" s="156"/>
      <c r="E47" s="156"/>
      <c r="F47" s="156"/>
      <c r="G47" s="156"/>
      <c r="H47" s="156"/>
      <c r="I47" s="156"/>
      <c r="J47" s="156"/>
      <c r="K47" s="156"/>
      <c r="L47" s="27"/>
      <c r="M47" s="27"/>
      <c r="N47" s="28"/>
      <c r="O47" s="29" t="s">
        <v>4</v>
      </c>
      <c r="P47" s="28"/>
      <c r="Q47" s="29" t="s">
        <v>12</v>
      </c>
      <c r="R47" s="28"/>
      <c r="S47" s="29" t="s">
        <v>26</v>
      </c>
      <c r="T47" s="27"/>
      <c r="U47" s="31"/>
      <c r="V47" s="31"/>
      <c r="W47" s="31"/>
      <c r="X47" s="31"/>
      <c r="Y47" s="31"/>
      <c r="Z47" s="31"/>
      <c r="AA47" s="31"/>
      <c r="AB47" s="31"/>
      <c r="AC47" s="33"/>
      <c r="AD47" s="33"/>
      <c r="AE47" s="33"/>
      <c r="AF47" s="33"/>
      <c r="AG47" s="33"/>
      <c r="AH47" s="33"/>
      <c r="AI47" s="17"/>
      <c r="AJ47" s="18"/>
      <c r="AK47" s="19"/>
      <c r="AL47" s="20"/>
      <c r="AM47" s="17"/>
      <c r="AN47" s="18"/>
      <c r="AO47" s="19"/>
      <c r="AP47" s="20"/>
    </row>
    <row r="48" spans="2:42" ht="22.5" customHeight="1">
      <c r="B48" s="33"/>
      <c r="C48" s="33"/>
      <c r="D48" s="157"/>
      <c r="E48" s="157"/>
      <c r="F48" s="157"/>
      <c r="G48" s="157"/>
      <c r="H48" s="157"/>
      <c r="I48" s="157"/>
      <c r="J48" s="157"/>
      <c r="K48" s="157"/>
      <c r="L48" s="22" t="str">
        <f t="shared" ref="L48" si="9">IF(D48&lt;&gt;"","平成","")</f>
        <v/>
      </c>
      <c r="M48" s="22"/>
      <c r="N48" s="23"/>
      <c r="O48" s="24"/>
      <c r="P48" s="25"/>
      <c r="Q48" s="24"/>
      <c r="R48" s="25"/>
      <c r="S48" s="24"/>
      <c r="T48" s="26"/>
      <c r="U48" s="31"/>
      <c r="V48" s="31"/>
      <c r="W48" s="31"/>
      <c r="X48" s="31"/>
      <c r="Y48" s="31"/>
      <c r="Z48" s="31"/>
      <c r="AA48" s="31"/>
      <c r="AB48" s="31"/>
      <c r="AC48" s="33"/>
      <c r="AD48" s="33"/>
      <c r="AE48" s="33"/>
      <c r="AF48" s="33"/>
      <c r="AG48" s="33"/>
      <c r="AH48" s="33"/>
      <c r="AI48" s="13"/>
      <c r="AJ48" s="14"/>
      <c r="AK48" s="15" t="s">
        <v>30</v>
      </c>
      <c r="AL48" s="16"/>
      <c r="AM48" s="13"/>
      <c r="AN48" s="14"/>
      <c r="AO48" s="15" t="s">
        <v>30</v>
      </c>
      <c r="AP48" s="16"/>
    </row>
    <row r="49" spans="2:42" ht="11.25" customHeight="1">
      <c r="B49" s="33"/>
      <c r="C49" s="33"/>
      <c r="D49" s="156"/>
      <c r="E49" s="156"/>
      <c r="F49" s="156"/>
      <c r="G49" s="156"/>
      <c r="H49" s="156"/>
      <c r="I49" s="156"/>
      <c r="J49" s="156"/>
      <c r="K49" s="156"/>
      <c r="L49" s="27"/>
      <c r="M49" s="27"/>
      <c r="N49" s="28"/>
      <c r="O49" s="29" t="s">
        <v>4</v>
      </c>
      <c r="P49" s="28"/>
      <c r="Q49" s="29" t="s">
        <v>12</v>
      </c>
      <c r="R49" s="28"/>
      <c r="S49" s="29" t="s">
        <v>26</v>
      </c>
      <c r="T49" s="27"/>
      <c r="U49" s="31"/>
      <c r="V49" s="31"/>
      <c r="W49" s="31"/>
      <c r="X49" s="31"/>
      <c r="Y49" s="31"/>
      <c r="Z49" s="31"/>
      <c r="AA49" s="31"/>
      <c r="AB49" s="31"/>
      <c r="AC49" s="33"/>
      <c r="AD49" s="33"/>
      <c r="AE49" s="33"/>
      <c r="AF49" s="33"/>
      <c r="AG49" s="33"/>
      <c r="AH49" s="33"/>
      <c r="AI49" s="17"/>
      <c r="AJ49" s="18"/>
      <c r="AK49" s="19"/>
      <c r="AL49" s="20"/>
      <c r="AM49" s="17"/>
      <c r="AN49" s="18"/>
      <c r="AO49" s="19"/>
      <c r="AP49" s="20"/>
    </row>
    <row r="50" spans="2:42" ht="22.5" customHeight="1">
      <c r="B50" s="33"/>
      <c r="C50" s="33"/>
      <c r="D50" s="157"/>
      <c r="E50" s="157"/>
      <c r="F50" s="157"/>
      <c r="G50" s="157"/>
      <c r="H50" s="157"/>
      <c r="I50" s="157"/>
      <c r="J50" s="157"/>
      <c r="K50" s="157"/>
      <c r="L50" s="22" t="str">
        <f t="shared" ref="L50" si="10">IF(D50&lt;&gt;"","平成","")</f>
        <v/>
      </c>
      <c r="M50" s="22"/>
      <c r="N50" s="23"/>
      <c r="O50" s="24"/>
      <c r="P50" s="25"/>
      <c r="Q50" s="24"/>
      <c r="R50" s="25"/>
      <c r="S50" s="24"/>
      <c r="T50" s="26"/>
      <c r="U50" s="31"/>
      <c r="V50" s="31"/>
      <c r="W50" s="31"/>
      <c r="X50" s="31"/>
      <c r="Y50" s="31"/>
      <c r="Z50" s="31"/>
      <c r="AA50" s="31"/>
      <c r="AB50" s="31"/>
      <c r="AC50" s="33"/>
      <c r="AD50" s="33"/>
      <c r="AE50" s="33"/>
      <c r="AF50" s="33"/>
      <c r="AG50" s="33"/>
      <c r="AH50" s="33"/>
      <c r="AI50" s="13"/>
      <c r="AJ50" s="14"/>
      <c r="AK50" s="15" t="s">
        <v>30</v>
      </c>
      <c r="AL50" s="16"/>
      <c r="AM50" s="13"/>
      <c r="AN50" s="14"/>
      <c r="AO50" s="15" t="s">
        <v>30</v>
      </c>
      <c r="AP50" s="16"/>
    </row>
    <row r="51" spans="2:42" ht="11.25" customHeight="1">
      <c r="B51" s="33"/>
      <c r="C51" s="33"/>
      <c r="D51" s="156"/>
      <c r="E51" s="156"/>
      <c r="F51" s="156"/>
      <c r="G51" s="156"/>
      <c r="H51" s="156"/>
      <c r="I51" s="156"/>
      <c r="J51" s="156"/>
      <c r="K51" s="156"/>
      <c r="L51" s="27"/>
      <c r="M51" s="27"/>
      <c r="N51" s="28"/>
      <c r="O51" s="29" t="s">
        <v>4</v>
      </c>
      <c r="P51" s="28"/>
      <c r="Q51" s="29" t="s">
        <v>12</v>
      </c>
      <c r="R51" s="28"/>
      <c r="S51" s="29" t="s">
        <v>26</v>
      </c>
      <c r="T51" s="27"/>
      <c r="U51" s="31"/>
      <c r="V51" s="31"/>
      <c r="W51" s="31"/>
      <c r="X51" s="31"/>
      <c r="Y51" s="31"/>
      <c r="Z51" s="31"/>
      <c r="AA51" s="31"/>
      <c r="AB51" s="31"/>
      <c r="AC51" s="33"/>
      <c r="AD51" s="33"/>
      <c r="AE51" s="33"/>
      <c r="AF51" s="33"/>
      <c r="AG51" s="33"/>
      <c r="AH51" s="33"/>
      <c r="AI51" s="17"/>
      <c r="AJ51" s="18"/>
      <c r="AK51" s="19"/>
      <c r="AL51" s="20"/>
      <c r="AM51" s="17"/>
      <c r="AN51" s="18"/>
      <c r="AO51" s="19"/>
      <c r="AP51" s="20"/>
    </row>
    <row r="52" spans="2:42" ht="22.5" customHeight="1">
      <c r="B52" s="33"/>
      <c r="C52" s="33"/>
      <c r="D52" s="157"/>
      <c r="E52" s="157"/>
      <c r="F52" s="157"/>
      <c r="G52" s="157"/>
      <c r="H52" s="157"/>
      <c r="I52" s="157"/>
      <c r="J52" s="157"/>
      <c r="K52" s="157"/>
      <c r="L52" s="22" t="str">
        <f t="shared" ref="L52" si="11">IF(D52&lt;&gt;"","平成","")</f>
        <v/>
      </c>
      <c r="M52" s="22"/>
      <c r="N52" s="23"/>
      <c r="O52" s="24"/>
      <c r="P52" s="25"/>
      <c r="Q52" s="24"/>
      <c r="R52" s="25"/>
      <c r="S52" s="24"/>
      <c r="T52" s="26"/>
      <c r="U52" s="31"/>
      <c r="V52" s="31"/>
      <c r="W52" s="31"/>
      <c r="X52" s="31"/>
      <c r="Y52" s="31"/>
      <c r="Z52" s="31"/>
      <c r="AA52" s="31"/>
      <c r="AB52" s="31"/>
      <c r="AC52" s="33"/>
      <c r="AD52" s="33"/>
      <c r="AE52" s="33"/>
      <c r="AF52" s="33"/>
      <c r="AG52" s="33"/>
      <c r="AH52" s="33"/>
      <c r="AI52" s="13"/>
      <c r="AJ52" s="14"/>
      <c r="AK52" s="15" t="s">
        <v>30</v>
      </c>
      <c r="AL52" s="16"/>
      <c r="AM52" s="13"/>
      <c r="AN52" s="14"/>
      <c r="AO52" s="15" t="s">
        <v>30</v>
      </c>
      <c r="AP52" s="16"/>
    </row>
    <row r="53" spans="2:42" ht="11.25" customHeight="1">
      <c r="B53" s="33"/>
      <c r="C53" s="33"/>
      <c r="D53" s="156"/>
      <c r="E53" s="156"/>
      <c r="F53" s="156"/>
      <c r="G53" s="156"/>
      <c r="H53" s="156"/>
      <c r="I53" s="156"/>
      <c r="J53" s="156"/>
      <c r="K53" s="156"/>
      <c r="L53" s="27"/>
      <c r="M53" s="27"/>
      <c r="N53" s="28"/>
      <c r="O53" s="29" t="s">
        <v>4</v>
      </c>
      <c r="P53" s="28"/>
      <c r="Q53" s="29" t="s">
        <v>12</v>
      </c>
      <c r="R53" s="28"/>
      <c r="S53" s="29" t="s">
        <v>26</v>
      </c>
      <c r="T53" s="27"/>
      <c r="U53" s="31"/>
      <c r="V53" s="31"/>
      <c r="W53" s="31"/>
      <c r="X53" s="31"/>
      <c r="Y53" s="31"/>
      <c r="Z53" s="31"/>
      <c r="AA53" s="31"/>
      <c r="AB53" s="31"/>
      <c r="AC53" s="33"/>
      <c r="AD53" s="33"/>
      <c r="AE53" s="33"/>
      <c r="AF53" s="33"/>
      <c r="AG53" s="33"/>
      <c r="AH53" s="33"/>
      <c r="AI53" s="17"/>
      <c r="AJ53" s="18"/>
      <c r="AK53" s="19"/>
      <c r="AL53" s="20"/>
      <c r="AM53" s="17"/>
      <c r="AN53" s="18"/>
      <c r="AO53" s="19"/>
      <c r="AP53" s="20"/>
    </row>
    <row r="54" spans="2:42" ht="22.5" customHeight="1">
      <c r="B54" s="33"/>
      <c r="C54" s="33"/>
      <c r="D54" s="157"/>
      <c r="E54" s="157"/>
      <c r="F54" s="157"/>
      <c r="G54" s="157"/>
      <c r="H54" s="157"/>
      <c r="I54" s="157"/>
      <c r="J54" s="157"/>
      <c r="K54" s="157"/>
      <c r="L54" s="22" t="str">
        <f t="shared" ref="L54" si="12">IF(D54&lt;&gt;"","平成","")</f>
        <v/>
      </c>
      <c r="M54" s="22"/>
      <c r="N54" s="23"/>
      <c r="O54" s="24"/>
      <c r="P54" s="25"/>
      <c r="Q54" s="24"/>
      <c r="R54" s="25"/>
      <c r="S54" s="24"/>
      <c r="T54" s="26"/>
      <c r="U54" s="31"/>
      <c r="V54" s="31"/>
      <c r="W54" s="31"/>
      <c r="X54" s="31"/>
      <c r="Y54" s="31"/>
      <c r="Z54" s="31"/>
      <c r="AA54" s="31"/>
      <c r="AB54" s="31"/>
      <c r="AC54" s="33"/>
      <c r="AD54" s="33"/>
      <c r="AE54" s="33"/>
      <c r="AF54" s="33"/>
      <c r="AG54" s="33"/>
      <c r="AH54" s="33"/>
      <c r="AI54" s="13"/>
      <c r="AJ54" s="14"/>
      <c r="AK54" s="15" t="s">
        <v>30</v>
      </c>
      <c r="AL54" s="16"/>
      <c r="AM54" s="13"/>
      <c r="AN54" s="14"/>
      <c r="AO54" s="15" t="s">
        <v>30</v>
      </c>
      <c r="AP54" s="16"/>
    </row>
    <row r="55" spans="2:42" ht="11.25" customHeight="1">
      <c r="B55" s="33"/>
      <c r="C55" s="33"/>
      <c r="D55" s="156"/>
      <c r="E55" s="156"/>
      <c r="F55" s="156"/>
      <c r="G55" s="156"/>
      <c r="H55" s="156"/>
      <c r="I55" s="156"/>
      <c r="J55" s="156"/>
      <c r="K55" s="156"/>
      <c r="L55" s="27"/>
      <c r="M55" s="27"/>
      <c r="N55" s="28"/>
      <c r="O55" s="29" t="s">
        <v>4</v>
      </c>
      <c r="P55" s="28"/>
      <c r="Q55" s="29" t="s">
        <v>12</v>
      </c>
      <c r="R55" s="28"/>
      <c r="S55" s="29" t="s">
        <v>26</v>
      </c>
      <c r="T55" s="27"/>
      <c r="U55" s="31"/>
      <c r="V55" s="31"/>
      <c r="W55" s="31"/>
      <c r="X55" s="31"/>
      <c r="Y55" s="31"/>
      <c r="Z55" s="31"/>
      <c r="AA55" s="31"/>
      <c r="AB55" s="31"/>
      <c r="AC55" s="33"/>
      <c r="AD55" s="33"/>
      <c r="AE55" s="33"/>
      <c r="AF55" s="33"/>
      <c r="AG55" s="33"/>
      <c r="AH55" s="33"/>
      <c r="AI55" s="17"/>
      <c r="AJ55" s="18"/>
      <c r="AK55" s="19"/>
      <c r="AL55" s="20"/>
      <c r="AM55" s="17"/>
      <c r="AN55" s="18"/>
      <c r="AO55" s="19"/>
      <c r="AP55" s="20"/>
    </row>
    <row r="56" spans="2:42" ht="22.5" customHeight="1">
      <c r="B56" s="33"/>
      <c r="C56" s="33"/>
      <c r="D56" s="157"/>
      <c r="E56" s="157"/>
      <c r="F56" s="157"/>
      <c r="G56" s="157"/>
      <c r="H56" s="157"/>
      <c r="I56" s="157"/>
      <c r="J56" s="157"/>
      <c r="K56" s="157"/>
      <c r="L56" s="22" t="str">
        <f t="shared" ref="L56" si="13">IF(D56&lt;&gt;"","平成","")</f>
        <v/>
      </c>
      <c r="M56" s="22"/>
      <c r="N56" s="23"/>
      <c r="O56" s="24"/>
      <c r="P56" s="25"/>
      <c r="Q56" s="24"/>
      <c r="R56" s="25"/>
      <c r="S56" s="24"/>
      <c r="T56" s="26"/>
      <c r="U56" s="31"/>
      <c r="V56" s="31"/>
      <c r="W56" s="31"/>
      <c r="X56" s="31"/>
      <c r="Y56" s="31"/>
      <c r="Z56" s="31"/>
      <c r="AA56" s="31"/>
      <c r="AB56" s="31"/>
      <c r="AC56" s="33"/>
      <c r="AD56" s="33"/>
      <c r="AE56" s="33"/>
      <c r="AF56" s="33"/>
      <c r="AG56" s="33"/>
      <c r="AH56" s="33"/>
      <c r="AI56" s="13"/>
      <c r="AJ56" s="14"/>
      <c r="AK56" s="15" t="s">
        <v>30</v>
      </c>
      <c r="AL56" s="16"/>
      <c r="AM56" s="13"/>
      <c r="AN56" s="14"/>
      <c r="AO56" s="15" t="s">
        <v>30</v>
      </c>
      <c r="AP56" s="16"/>
    </row>
    <row r="58" spans="2:42" ht="13.5" customHeight="1">
      <c r="B58" s="32" t="s">
        <v>44</v>
      </c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20"/>
    </row>
    <row r="59" spans="2:42" ht="11.25" customHeight="1">
      <c r="B59" s="5"/>
      <c r="C59" s="1"/>
      <c r="D59" s="1" t="s">
        <v>13</v>
      </c>
      <c r="E59" s="1"/>
      <c r="F59" s="30" t="s">
        <v>79</v>
      </c>
      <c r="G59" s="30"/>
      <c r="H59" s="30"/>
      <c r="I59" s="30" t="s">
        <v>16</v>
      </c>
      <c r="J59" s="30"/>
      <c r="K59" s="279">
        <f>COUNTA(D28,D30,D32,D34,D36,D38,D40,D42,D44,D46,D48,D50,D52,D54,D56)</f>
        <v>0</v>
      </c>
      <c r="L59" s="279"/>
      <c r="M59" s="279"/>
      <c r="N59" s="30" t="s">
        <v>46</v>
      </c>
      <c r="O59" s="30"/>
      <c r="P59" s="30" t="s">
        <v>47</v>
      </c>
      <c r="Q59" s="30"/>
      <c r="R59" s="1" t="s">
        <v>14</v>
      </c>
      <c r="S59" s="1"/>
      <c r="T59" s="30" t="s">
        <v>15</v>
      </c>
      <c r="U59" s="30"/>
      <c r="V59" s="30"/>
      <c r="W59" s="30"/>
      <c r="X59" s="30" t="s">
        <v>16</v>
      </c>
      <c r="Y59" s="30"/>
      <c r="Z59" s="279">
        <f>IF(AR32=0,0,1)</f>
        <v>0</v>
      </c>
      <c r="AA59" s="279"/>
      <c r="AB59" s="30" t="s">
        <v>6</v>
      </c>
      <c r="AC59" s="30"/>
      <c r="AD59" s="30"/>
      <c r="AE59" s="30" t="s">
        <v>48</v>
      </c>
      <c r="AF59" s="30"/>
      <c r="AG59" s="281">
        <f>K59*LEFT(F59,3)+Z59*1000</f>
        <v>0</v>
      </c>
      <c r="AH59" s="281"/>
      <c r="AI59" s="281"/>
      <c r="AJ59" s="281"/>
      <c r="AK59" s="281"/>
      <c r="AL59" s="281"/>
      <c r="AM59" s="30" t="s">
        <v>17</v>
      </c>
      <c r="AN59" s="30"/>
      <c r="AP59" s="7"/>
    </row>
    <row r="60" spans="2:42" ht="11.25" customHeight="1">
      <c r="B60" s="6"/>
      <c r="C60" s="2"/>
      <c r="D60" s="2"/>
      <c r="E60" s="2"/>
      <c r="F60" s="15"/>
      <c r="G60" s="15"/>
      <c r="H60" s="15"/>
      <c r="I60" s="15"/>
      <c r="J60" s="15"/>
      <c r="K60" s="280"/>
      <c r="L60" s="280"/>
      <c r="M60" s="280"/>
      <c r="N60" s="15"/>
      <c r="O60" s="15"/>
      <c r="P60" s="15"/>
      <c r="Q60" s="15"/>
      <c r="R60" s="2"/>
      <c r="S60" s="2"/>
      <c r="T60" s="15"/>
      <c r="U60" s="15"/>
      <c r="V60" s="15"/>
      <c r="W60" s="15"/>
      <c r="X60" s="15"/>
      <c r="Y60" s="15"/>
      <c r="Z60" s="280"/>
      <c r="AA60" s="280"/>
      <c r="AB60" s="15"/>
      <c r="AC60" s="15"/>
      <c r="AD60" s="15"/>
      <c r="AE60" s="15"/>
      <c r="AF60" s="15"/>
      <c r="AG60" s="282"/>
      <c r="AH60" s="282"/>
      <c r="AI60" s="282"/>
      <c r="AJ60" s="282"/>
      <c r="AK60" s="282"/>
      <c r="AL60" s="282"/>
      <c r="AM60" s="15"/>
      <c r="AN60" s="15"/>
      <c r="AO60" s="2"/>
      <c r="AP60" s="8"/>
    </row>
    <row r="62" spans="2:42" ht="13.5" customHeight="1">
      <c r="B62" s="32" t="s">
        <v>45</v>
      </c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20"/>
    </row>
    <row r="63" spans="2:42" ht="11.25" customHeight="1">
      <c r="B63" s="5"/>
      <c r="C63" s="40" t="s">
        <v>18</v>
      </c>
      <c r="D63" s="40"/>
      <c r="E63" s="279">
        <f>IF(AR32=0,0,1)</f>
        <v>0</v>
      </c>
      <c r="F63" s="279"/>
      <c r="G63" s="30" t="s">
        <v>49</v>
      </c>
      <c r="H63" s="30"/>
      <c r="I63" s="30"/>
      <c r="J63" s="30" t="s">
        <v>47</v>
      </c>
      <c r="K63" s="30"/>
      <c r="L63" s="40" t="s">
        <v>19</v>
      </c>
      <c r="M63" s="40"/>
      <c r="N63" s="279">
        <f>MAX(AI28:AJ56)</f>
        <v>0</v>
      </c>
      <c r="O63" s="279"/>
      <c r="P63" s="30" t="s">
        <v>50</v>
      </c>
      <c r="Q63" s="30"/>
      <c r="R63" s="30"/>
      <c r="S63" s="30"/>
      <c r="T63" s="30" t="s">
        <v>47</v>
      </c>
      <c r="U63" s="30"/>
      <c r="V63" s="279">
        <f>MAX(AM28:AN56)</f>
        <v>0</v>
      </c>
      <c r="W63" s="279"/>
      <c r="X63" s="30" t="s">
        <v>51</v>
      </c>
      <c r="Y63" s="30"/>
      <c r="Z63" s="30"/>
      <c r="AA63" s="30"/>
      <c r="AB63" s="30" t="s">
        <v>48</v>
      </c>
      <c r="AC63" s="30"/>
      <c r="AD63" s="279">
        <f>ROUNDDOWN((E63*12+N63*3+V63*3)/12,0)</f>
        <v>0</v>
      </c>
      <c r="AE63" s="279"/>
      <c r="AF63" s="30" t="s">
        <v>49</v>
      </c>
      <c r="AG63" s="30"/>
      <c r="AH63" s="30"/>
      <c r="AI63" s="30" t="s">
        <v>47</v>
      </c>
      <c r="AJ63" s="30"/>
      <c r="AK63" s="279">
        <f>(E63*12+N63*3+V63*3)-AD63*12</f>
        <v>0</v>
      </c>
      <c r="AL63" s="279"/>
      <c r="AM63" s="279"/>
      <c r="AN63" s="30" t="s">
        <v>20</v>
      </c>
      <c r="AO63" s="30"/>
      <c r="AP63" s="7"/>
    </row>
    <row r="64" spans="2:42" ht="11.25" customHeight="1">
      <c r="B64" s="6"/>
      <c r="C64" s="41"/>
      <c r="D64" s="41"/>
      <c r="E64" s="280"/>
      <c r="F64" s="280"/>
      <c r="G64" s="15"/>
      <c r="H64" s="15"/>
      <c r="I64" s="15"/>
      <c r="J64" s="15"/>
      <c r="K64" s="15"/>
      <c r="L64" s="41"/>
      <c r="M64" s="41"/>
      <c r="N64" s="280"/>
      <c r="O64" s="280"/>
      <c r="P64" s="15"/>
      <c r="Q64" s="15"/>
      <c r="R64" s="15"/>
      <c r="S64" s="15"/>
      <c r="T64" s="15"/>
      <c r="U64" s="15"/>
      <c r="V64" s="280"/>
      <c r="W64" s="280"/>
      <c r="X64" s="15"/>
      <c r="Y64" s="15"/>
      <c r="Z64" s="15"/>
      <c r="AA64" s="15"/>
      <c r="AB64" s="15"/>
      <c r="AC64" s="15"/>
      <c r="AD64" s="280"/>
      <c r="AE64" s="280"/>
      <c r="AF64" s="15"/>
      <c r="AG64" s="15"/>
      <c r="AH64" s="15"/>
      <c r="AI64" s="15"/>
      <c r="AJ64" s="15"/>
      <c r="AK64" s="280"/>
      <c r="AL64" s="280"/>
      <c r="AM64" s="280"/>
      <c r="AN64" s="15"/>
      <c r="AO64" s="15"/>
      <c r="AP64" s="8"/>
    </row>
    <row r="66" spans="2:42" ht="13.5" customHeight="1">
      <c r="B66" s="32" t="s">
        <v>43</v>
      </c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20"/>
    </row>
    <row r="67" spans="2:42" ht="11.25" customHeight="1">
      <c r="B67" s="5"/>
      <c r="AP67" s="7"/>
    </row>
    <row r="68" spans="2:42" ht="13.5" customHeight="1">
      <c r="B68" s="5"/>
      <c r="C68" s="4" t="s">
        <v>0</v>
      </c>
      <c r="AP68" s="7"/>
    </row>
    <row r="69" spans="2:42" ht="11.25" customHeight="1">
      <c r="B69" s="5"/>
      <c r="AC69" s="36" t="s">
        <v>80</v>
      </c>
      <c r="AD69" s="36"/>
      <c r="AE69" s="36"/>
      <c r="AF69" s="36"/>
      <c r="AG69" s="36"/>
      <c r="AH69" s="36"/>
      <c r="AI69" s="30" t="s">
        <v>53</v>
      </c>
      <c r="AJ69" s="30"/>
      <c r="AK69" s="36"/>
      <c r="AL69" s="36"/>
      <c r="AM69" s="30" t="s">
        <v>11</v>
      </c>
      <c r="AN69" s="30"/>
      <c r="AP69" s="7"/>
    </row>
    <row r="70" spans="2:42" ht="11.25" customHeight="1">
      <c r="B70" s="5"/>
      <c r="AC70" s="36"/>
      <c r="AD70" s="36"/>
      <c r="AE70" s="36"/>
      <c r="AF70" s="36"/>
      <c r="AG70" s="36"/>
      <c r="AH70" s="36"/>
      <c r="AI70" s="30"/>
      <c r="AJ70" s="30"/>
      <c r="AK70" s="36"/>
      <c r="AL70" s="36"/>
      <c r="AM70" s="30"/>
      <c r="AN70" s="30"/>
      <c r="AP70" s="7"/>
    </row>
    <row r="71" spans="2:42" ht="11.25" customHeight="1">
      <c r="B71" s="5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P71" s="7"/>
    </row>
    <row r="72" spans="2:42" ht="11.25" customHeight="1">
      <c r="B72" s="5"/>
      <c r="K72" s="283" t="str">
        <f>IF(B10="","",B10)</f>
        <v/>
      </c>
      <c r="L72" s="283"/>
      <c r="M72" s="283"/>
      <c r="N72" s="283"/>
      <c r="O72" s="283"/>
      <c r="P72" s="283"/>
      <c r="Q72" s="283"/>
      <c r="R72" s="283"/>
      <c r="S72" s="283"/>
      <c r="T72" s="283"/>
      <c r="U72" s="283"/>
      <c r="V72" s="283"/>
      <c r="W72" s="39" t="s">
        <v>54</v>
      </c>
      <c r="X72" s="39"/>
      <c r="Y72" s="39"/>
      <c r="Z72" s="39"/>
      <c r="AA72" s="39"/>
      <c r="AB72" s="39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0" t="s">
        <v>10</v>
      </c>
      <c r="AN72" s="30"/>
      <c r="AP72" s="7"/>
    </row>
    <row r="73" spans="2:42" ht="11.25" customHeight="1">
      <c r="B73" s="5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3"/>
      <c r="V73" s="283"/>
      <c r="W73" s="39"/>
      <c r="X73" s="39"/>
      <c r="Y73" s="39"/>
      <c r="Z73" s="39"/>
      <c r="AA73" s="39"/>
      <c r="AB73" s="39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15"/>
      <c r="AN73" s="15"/>
      <c r="AP73" s="7"/>
    </row>
    <row r="74" spans="2:42" ht="11.25" customHeight="1">
      <c r="B74" s="6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8"/>
    </row>
  </sheetData>
  <sheetProtection selectLockedCells="1"/>
  <mergeCells count="432">
    <mergeCell ref="K72:V73"/>
    <mergeCell ref="W72:AB73"/>
    <mergeCell ref="AC72:AL73"/>
    <mergeCell ref="AM72:AN73"/>
    <mergeCell ref="AF63:AH64"/>
    <mergeCell ref="AI63:AJ64"/>
    <mergeCell ref="AK63:AM64"/>
    <mergeCell ref="AN63:AO64"/>
    <mergeCell ref="B66:AP66"/>
    <mergeCell ref="AC69:AF70"/>
    <mergeCell ref="AG69:AH70"/>
    <mergeCell ref="AI69:AJ70"/>
    <mergeCell ref="AK69:AL70"/>
    <mergeCell ref="AM69:AN70"/>
    <mergeCell ref="P63:S64"/>
    <mergeCell ref="T63:U64"/>
    <mergeCell ref="V63:W64"/>
    <mergeCell ref="X63:AA64"/>
    <mergeCell ref="AB63:AC64"/>
    <mergeCell ref="AD63:AE64"/>
    <mergeCell ref="B58:AP58"/>
    <mergeCell ref="F59:H60"/>
    <mergeCell ref="I59:J60"/>
    <mergeCell ref="K59:M60"/>
    <mergeCell ref="N59:O60"/>
    <mergeCell ref="P59:Q60"/>
    <mergeCell ref="T59:W60"/>
    <mergeCell ref="X59:Y60"/>
    <mergeCell ref="Z59:AA60"/>
    <mergeCell ref="AB59:AD60"/>
    <mergeCell ref="AE59:AF60"/>
    <mergeCell ref="AG59:AL60"/>
    <mergeCell ref="AM59:AN60"/>
    <mergeCell ref="B62:AP62"/>
    <mergeCell ref="C63:D64"/>
    <mergeCell ref="E63:F64"/>
    <mergeCell ref="G63:I64"/>
    <mergeCell ref="J63:K64"/>
    <mergeCell ref="L63:M64"/>
    <mergeCell ref="N63:O64"/>
    <mergeCell ref="AO55:AP55"/>
    <mergeCell ref="D56:K56"/>
    <mergeCell ref="L56:N56"/>
    <mergeCell ref="O56:P56"/>
    <mergeCell ref="Q56:R56"/>
    <mergeCell ref="S56:T56"/>
    <mergeCell ref="AI56:AJ56"/>
    <mergeCell ref="AK56:AL56"/>
    <mergeCell ref="AM56:AN56"/>
    <mergeCell ref="AO56:AP56"/>
    <mergeCell ref="U55:AB56"/>
    <mergeCell ref="AC55:AE56"/>
    <mergeCell ref="AF55:AH56"/>
    <mergeCell ref="AI55:AJ55"/>
    <mergeCell ref="AK55:AL55"/>
    <mergeCell ref="AM55:AN55"/>
    <mergeCell ref="B55:C56"/>
    <mergeCell ref="D55:K55"/>
    <mergeCell ref="L55:N55"/>
    <mergeCell ref="O55:P55"/>
    <mergeCell ref="Q55:R55"/>
    <mergeCell ref="S55:T55"/>
    <mergeCell ref="AO53:AP53"/>
    <mergeCell ref="D54:K54"/>
    <mergeCell ref="L54:N54"/>
    <mergeCell ref="O54:P54"/>
    <mergeCell ref="Q54:R54"/>
    <mergeCell ref="S54:T54"/>
    <mergeCell ref="AI54:AJ54"/>
    <mergeCell ref="AK54:AL54"/>
    <mergeCell ref="AM54:AN54"/>
    <mergeCell ref="AO54:AP54"/>
    <mergeCell ref="U53:AB54"/>
    <mergeCell ref="AC53:AE54"/>
    <mergeCell ref="AF53:AH54"/>
    <mergeCell ref="AI53:AJ53"/>
    <mergeCell ref="AK53:AL53"/>
    <mergeCell ref="AM53:AN53"/>
    <mergeCell ref="B53:C54"/>
    <mergeCell ref="D53:K53"/>
    <mergeCell ref="L53:N53"/>
    <mergeCell ref="O53:P53"/>
    <mergeCell ref="Q53:R53"/>
    <mergeCell ref="S53:T53"/>
    <mergeCell ref="AO51:AP51"/>
    <mergeCell ref="D52:K52"/>
    <mergeCell ref="L52:N52"/>
    <mergeCell ref="O52:P52"/>
    <mergeCell ref="Q52:R52"/>
    <mergeCell ref="S52:T52"/>
    <mergeCell ref="AI52:AJ52"/>
    <mergeCell ref="AK52:AL52"/>
    <mergeCell ref="AM52:AN52"/>
    <mergeCell ref="AO52:AP52"/>
    <mergeCell ref="U51:AB52"/>
    <mergeCell ref="AC51:AE52"/>
    <mergeCell ref="AF51:AH52"/>
    <mergeCell ref="AI51:AJ51"/>
    <mergeCell ref="AK51:AL51"/>
    <mergeCell ref="AM51:AN51"/>
    <mergeCell ref="B51:C52"/>
    <mergeCell ref="D51:K51"/>
    <mergeCell ref="L51:N51"/>
    <mergeCell ref="O51:P51"/>
    <mergeCell ref="Q51:R51"/>
    <mergeCell ref="S51:T51"/>
    <mergeCell ref="AO49:AP49"/>
    <mergeCell ref="D50:K50"/>
    <mergeCell ref="L50:N50"/>
    <mergeCell ref="O50:P50"/>
    <mergeCell ref="Q50:R50"/>
    <mergeCell ref="S50:T50"/>
    <mergeCell ref="AI50:AJ50"/>
    <mergeCell ref="AK50:AL50"/>
    <mergeCell ref="AM50:AN50"/>
    <mergeCell ref="AO50:AP50"/>
    <mergeCell ref="U49:AB50"/>
    <mergeCell ref="AC49:AE50"/>
    <mergeCell ref="AF49:AH50"/>
    <mergeCell ref="AI49:AJ49"/>
    <mergeCell ref="AK49:AL49"/>
    <mergeCell ref="AM49:AN49"/>
    <mergeCell ref="B49:C50"/>
    <mergeCell ref="D49:K49"/>
    <mergeCell ref="L49:N49"/>
    <mergeCell ref="O49:P49"/>
    <mergeCell ref="Q49:R49"/>
    <mergeCell ref="S49:T49"/>
    <mergeCell ref="AO47:AP47"/>
    <mergeCell ref="D48:K48"/>
    <mergeCell ref="L48:N48"/>
    <mergeCell ref="O48:P48"/>
    <mergeCell ref="Q48:R48"/>
    <mergeCell ref="S48:T48"/>
    <mergeCell ref="AI48:AJ48"/>
    <mergeCell ref="AK48:AL48"/>
    <mergeCell ref="AM48:AN48"/>
    <mergeCell ref="AO48:AP48"/>
    <mergeCell ref="U47:AB48"/>
    <mergeCell ref="AC47:AE48"/>
    <mergeCell ref="AF47:AH48"/>
    <mergeCell ref="AI47:AJ47"/>
    <mergeCell ref="AK47:AL47"/>
    <mergeCell ref="AM47:AN47"/>
    <mergeCell ref="B47:C48"/>
    <mergeCell ref="D47:K47"/>
    <mergeCell ref="L47:N47"/>
    <mergeCell ref="O47:P47"/>
    <mergeCell ref="Q47:R47"/>
    <mergeCell ref="S47:T47"/>
    <mergeCell ref="AO45:AP45"/>
    <mergeCell ref="D46:K46"/>
    <mergeCell ref="L46:N46"/>
    <mergeCell ref="O46:P46"/>
    <mergeCell ref="Q46:R46"/>
    <mergeCell ref="S46:T46"/>
    <mergeCell ref="AI46:AJ46"/>
    <mergeCell ref="AK46:AL46"/>
    <mergeCell ref="AM46:AN46"/>
    <mergeCell ref="AO46:AP46"/>
    <mergeCell ref="U45:AB46"/>
    <mergeCell ref="AC45:AE46"/>
    <mergeCell ref="AF45:AH46"/>
    <mergeCell ref="AI45:AJ45"/>
    <mergeCell ref="AK45:AL45"/>
    <mergeCell ref="AM45:AN45"/>
    <mergeCell ref="B45:C46"/>
    <mergeCell ref="D45:K45"/>
    <mergeCell ref="L45:N45"/>
    <mergeCell ref="O45:P45"/>
    <mergeCell ref="Q45:R45"/>
    <mergeCell ref="S45:T45"/>
    <mergeCell ref="AO43:AP43"/>
    <mergeCell ref="D44:K44"/>
    <mergeCell ref="L44:N44"/>
    <mergeCell ref="O44:P44"/>
    <mergeCell ref="Q44:R44"/>
    <mergeCell ref="S44:T44"/>
    <mergeCell ref="AI44:AJ44"/>
    <mergeCell ref="AK44:AL44"/>
    <mergeCell ref="AM44:AN44"/>
    <mergeCell ref="AO44:AP44"/>
    <mergeCell ref="U43:AB44"/>
    <mergeCell ref="AC43:AE44"/>
    <mergeCell ref="AF43:AH44"/>
    <mergeCell ref="AI43:AJ43"/>
    <mergeCell ref="AK43:AL43"/>
    <mergeCell ref="AM43:AN43"/>
    <mergeCell ref="B43:C44"/>
    <mergeCell ref="D43:K43"/>
    <mergeCell ref="L43:N43"/>
    <mergeCell ref="O43:P43"/>
    <mergeCell ref="Q43:R43"/>
    <mergeCell ref="S43:T43"/>
    <mergeCell ref="AO41:AP41"/>
    <mergeCell ref="D42:K42"/>
    <mergeCell ref="L42:N42"/>
    <mergeCell ref="O42:P42"/>
    <mergeCell ref="Q42:R42"/>
    <mergeCell ref="S42:T42"/>
    <mergeCell ref="AI42:AJ42"/>
    <mergeCell ref="AK42:AL42"/>
    <mergeCell ref="AM42:AN42"/>
    <mergeCell ref="AO42:AP42"/>
    <mergeCell ref="U41:AB42"/>
    <mergeCell ref="AC41:AE42"/>
    <mergeCell ref="AF41:AH42"/>
    <mergeCell ref="AI41:AJ41"/>
    <mergeCell ref="AK41:AL41"/>
    <mergeCell ref="AM41:AN41"/>
    <mergeCell ref="B41:C42"/>
    <mergeCell ref="D41:K41"/>
    <mergeCell ref="L41:N41"/>
    <mergeCell ref="O41:P41"/>
    <mergeCell ref="Q41:R41"/>
    <mergeCell ref="S41:T41"/>
    <mergeCell ref="AO39:AP39"/>
    <mergeCell ref="D40:K40"/>
    <mergeCell ref="L40:N40"/>
    <mergeCell ref="O40:P40"/>
    <mergeCell ref="Q40:R40"/>
    <mergeCell ref="S40:T40"/>
    <mergeCell ref="AI40:AJ40"/>
    <mergeCell ref="AK40:AL40"/>
    <mergeCell ref="AM40:AN40"/>
    <mergeCell ref="AO40:AP40"/>
    <mergeCell ref="U39:AB40"/>
    <mergeCell ref="AC39:AE40"/>
    <mergeCell ref="AF39:AH40"/>
    <mergeCell ref="AI39:AJ39"/>
    <mergeCell ref="AK39:AL39"/>
    <mergeCell ref="AM39:AN39"/>
    <mergeCell ref="B39:C40"/>
    <mergeCell ref="D39:K39"/>
    <mergeCell ref="L39:N39"/>
    <mergeCell ref="O39:P39"/>
    <mergeCell ref="Q39:R39"/>
    <mergeCell ref="S39:T39"/>
    <mergeCell ref="AO37:AP37"/>
    <mergeCell ref="D38:K38"/>
    <mergeCell ref="L38:N38"/>
    <mergeCell ref="O38:P38"/>
    <mergeCell ref="Q38:R38"/>
    <mergeCell ref="S38:T38"/>
    <mergeCell ref="AI38:AJ38"/>
    <mergeCell ref="AK38:AL38"/>
    <mergeCell ref="AM38:AN38"/>
    <mergeCell ref="AO38:AP38"/>
    <mergeCell ref="U37:AB38"/>
    <mergeCell ref="AC37:AE38"/>
    <mergeCell ref="AF37:AH38"/>
    <mergeCell ref="AI37:AJ37"/>
    <mergeCell ref="AK37:AL37"/>
    <mergeCell ref="AM37:AN37"/>
    <mergeCell ref="B37:C38"/>
    <mergeCell ref="D37:K37"/>
    <mergeCell ref="L37:N37"/>
    <mergeCell ref="O37:P37"/>
    <mergeCell ref="Q37:R37"/>
    <mergeCell ref="S37:T37"/>
    <mergeCell ref="AO35:AP35"/>
    <mergeCell ref="D36:K36"/>
    <mergeCell ref="L36:N36"/>
    <mergeCell ref="O36:P36"/>
    <mergeCell ref="Q36:R36"/>
    <mergeCell ref="S36:T36"/>
    <mergeCell ref="AI36:AJ36"/>
    <mergeCell ref="AK36:AL36"/>
    <mergeCell ref="AM36:AN36"/>
    <mergeCell ref="AO36:AP36"/>
    <mergeCell ref="U35:AB36"/>
    <mergeCell ref="AC35:AE36"/>
    <mergeCell ref="AF35:AH36"/>
    <mergeCell ref="AI35:AJ35"/>
    <mergeCell ref="AK35:AL35"/>
    <mergeCell ref="AM35:AN35"/>
    <mergeCell ref="B35:C36"/>
    <mergeCell ref="D35:K35"/>
    <mergeCell ref="L35:N35"/>
    <mergeCell ref="O35:P35"/>
    <mergeCell ref="Q35:R35"/>
    <mergeCell ref="S35:T35"/>
    <mergeCell ref="AO33:AP33"/>
    <mergeCell ref="D34:K34"/>
    <mergeCell ref="L34:N34"/>
    <mergeCell ref="O34:P34"/>
    <mergeCell ref="Q34:R34"/>
    <mergeCell ref="S34:T34"/>
    <mergeCell ref="AI34:AJ34"/>
    <mergeCell ref="AK34:AL34"/>
    <mergeCell ref="AM34:AN34"/>
    <mergeCell ref="AO34:AP34"/>
    <mergeCell ref="U33:AB34"/>
    <mergeCell ref="AC33:AE34"/>
    <mergeCell ref="AF33:AH34"/>
    <mergeCell ref="AI33:AJ33"/>
    <mergeCell ref="AK33:AL33"/>
    <mergeCell ref="AM33:AN33"/>
    <mergeCell ref="B33:C34"/>
    <mergeCell ref="D33:K33"/>
    <mergeCell ref="L33:N33"/>
    <mergeCell ref="O33:P33"/>
    <mergeCell ref="Q33:R33"/>
    <mergeCell ref="S33:T33"/>
    <mergeCell ref="AO31:AP31"/>
    <mergeCell ref="D32:K32"/>
    <mergeCell ref="L32:N32"/>
    <mergeCell ref="O32:P32"/>
    <mergeCell ref="Q32:R32"/>
    <mergeCell ref="S32:T32"/>
    <mergeCell ref="AI32:AJ32"/>
    <mergeCell ref="AK32:AL32"/>
    <mergeCell ref="AM32:AN32"/>
    <mergeCell ref="AO32:AP32"/>
    <mergeCell ref="U31:AB32"/>
    <mergeCell ref="AC31:AE32"/>
    <mergeCell ref="AF31:AH32"/>
    <mergeCell ref="AI31:AJ31"/>
    <mergeCell ref="AK31:AL31"/>
    <mergeCell ref="AM31:AN31"/>
    <mergeCell ref="B31:C32"/>
    <mergeCell ref="D31:K31"/>
    <mergeCell ref="L31:N31"/>
    <mergeCell ref="O31:P31"/>
    <mergeCell ref="Q31:R31"/>
    <mergeCell ref="S31:T31"/>
    <mergeCell ref="AO29:AP29"/>
    <mergeCell ref="D30:K30"/>
    <mergeCell ref="L30:N30"/>
    <mergeCell ref="O30:P30"/>
    <mergeCell ref="Q30:R30"/>
    <mergeCell ref="S30:T30"/>
    <mergeCell ref="AI30:AJ30"/>
    <mergeCell ref="AK30:AL30"/>
    <mergeCell ref="AM30:AN30"/>
    <mergeCell ref="AO30:AP30"/>
    <mergeCell ref="U29:AB30"/>
    <mergeCell ref="AC29:AE30"/>
    <mergeCell ref="AF29:AH30"/>
    <mergeCell ref="AI29:AJ29"/>
    <mergeCell ref="AK29:AL29"/>
    <mergeCell ref="AM29:AN29"/>
    <mergeCell ref="B29:C30"/>
    <mergeCell ref="D29:K29"/>
    <mergeCell ref="L29:N29"/>
    <mergeCell ref="O29:P29"/>
    <mergeCell ref="Q29:R29"/>
    <mergeCell ref="S29:T29"/>
    <mergeCell ref="AF27:AH28"/>
    <mergeCell ref="AI27:AJ27"/>
    <mergeCell ref="AK27:AL27"/>
    <mergeCell ref="D28:K28"/>
    <mergeCell ref="L28:N28"/>
    <mergeCell ref="O28:P28"/>
    <mergeCell ref="Q28:R28"/>
    <mergeCell ref="S28:T28"/>
    <mergeCell ref="AR24:AR26"/>
    <mergeCell ref="D25:K26"/>
    <mergeCell ref="B27:C28"/>
    <mergeCell ref="D27:K27"/>
    <mergeCell ref="L27:N27"/>
    <mergeCell ref="O27:P27"/>
    <mergeCell ref="Q27:R27"/>
    <mergeCell ref="S27:T27"/>
    <mergeCell ref="U27:AB28"/>
    <mergeCell ref="AC27:AE28"/>
    <mergeCell ref="AI28:AJ28"/>
    <mergeCell ref="AK28:AL28"/>
    <mergeCell ref="AM28:AN28"/>
    <mergeCell ref="AO28:AP28"/>
    <mergeCell ref="AM27:AN27"/>
    <mergeCell ref="AO27:AP27"/>
    <mergeCell ref="B23:AP23"/>
    <mergeCell ref="B24:C26"/>
    <mergeCell ref="D24:K24"/>
    <mergeCell ref="L24:T26"/>
    <mergeCell ref="U24:AB26"/>
    <mergeCell ref="AC24:AE26"/>
    <mergeCell ref="AF24:AH26"/>
    <mergeCell ref="AI24:AL26"/>
    <mergeCell ref="AM24:AP26"/>
    <mergeCell ref="AG19:AP19"/>
    <mergeCell ref="L20:N21"/>
    <mergeCell ref="O20:X21"/>
    <mergeCell ref="Y20:AF21"/>
    <mergeCell ref="AG20:AP21"/>
    <mergeCell ref="AG16:AI18"/>
    <mergeCell ref="AJ16:AK18"/>
    <mergeCell ref="AL16:AN18"/>
    <mergeCell ref="AO16:AP18"/>
    <mergeCell ref="B17:E21"/>
    <mergeCell ref="F17:H21"/>
    <mergeCell ref="L17:N18"/>
    <mergeCell ref="O17:X18"/>
    <mergeCell ref="Y17:AF18"/>
    <mergeCell ref="I19:K21"/>
    <mergeCell ref="L14:N15"/>
    <mergeCell ref="O14:V15"/>
    <mergeCell ref="Y14:AF15"/>
    <mergeCell ref="I16:K18"/>
    <mergeCell ref="L16:N16"/>
    <mergeCell ref="O16:X16"/>
    <mergeCell ref="Y16:AF16"/>
    <mergeCell ref="W13:X15"/>
    <mergeCell ref="Y13:AF13"/>
    <mergeCell ref="B13:E16"/>
    <mergeCell ref="F13:H16"/>
    <mergeCell ref="I13:K15"/>
    <mergeCell ref="L13:N13"/>
    <mergeCell ref="O13:V13"/>
    <mergeCell ref="L19:N19"/>
    <mergeCell ref="O19:X19"/>
    <mergeCell ref="Y19:AF19"/>
    <mergeCell ref="AG13:AI15"/>
    <mergeCell ref="AJ13:AK15"/>
    <mergeCell ref="AL13:AN15"/>
    <mergeCell ref="AO13:AP15"/>
    <mergeCell ref="Z10:AP11"/>
    <mergeCell ref="W12:Y12"/>
    <mergeCell ref="Z12:AF12"/>
    <mergeCell ref="AG12:AI12"/>
    <mergeCell ref="AJ12:AP12"/>
    <mergeCell ref="B3:AP3"/>
    <mergeCell ref="B4:AP4"/>
    <mergeCell ref="B6:AP7"/>
    <mergeCell ref="B8:V9"/>
    <mergeCell ref="W8:Y11"/>
    <mergeCell ref="Z8:Z9"/>
    <mergeCell ref="AA8:AE9"/>
    <mergeCell ref="AF8:AP9"/>
    <mergeCell ref="B10:P12"/>
    <mergeCell ref="Q10:V12"/>
  </mergeCells>
  <phoneticPr fontId="1"/>
  <conditionalFormatting sqref="B10">
    <cfRule type="cellIs" dxfId="19" priority="4" operator="equal">
      <formula>""</formula>
    </cfRule>
  </conditionalFormatting>
  <conditionalFormatting sqref="O13:V15 Y14:AF15 O16:X21 Y17:AF18 Y20:AP21 D27:K56 U27:AB56 O28:T28 O30:T30 O32:T32 O34:T34 O36:T36 O38:T38 O40:T40 O42:T42 O44:T44 O46:T46 O48:T48 O50:T50 O52:T52 O54:T54 O56:T56 K59:M60 Z59:AA60 E63:F64 N63:O64 V63:W64 AG69:AH70 AK69:AL70 AC72:AL73">
    <cfRule type="cellIs" dxfId="18" priority="9" operator="equal">
      <formula>""</formula>
    </cfRule>
  </conditionalFormatting>
  <conditionalFormatting sqref="Z10">
    <cfRule type="cellIs" dxfId="17" priority="3" operator="equal">
      <formula>""</formula>
    </cfRule>
  </conditionalFormatting>
  <conditionalFormatting sqref="Z12 AJ12">
    <cfRule type="cellIs" dxfId="16" priority="1" operator="equal">
      <formula>""</formula>
    </cfRule>
  </conditionalFormatting>
  <conditionalFormatting sqref="AA8">
    <cfRule type="cellIs" dxfId="15" priority="2" operator="equal">
      <formula>""</formula>
    </cfRule>
  </conditionalFormatting>
  <conditionalFormatting sqref="AI28">
    <cfRule type="cellIs" dxfId="14" priority="8" operator="equal">
      <formula>""</formula>
    </cfRule>
  </conditionalFormatting>
  <conditionalFormatting sqref="AI30 AI32 AI34 AI36 AI38 AI40 AI42 AI44 AI46 AI48 AI50 AI52 AI54 AI56">
    <cfRule type="cellIs" dxfId="13" priority="7" operator="equal">
      <formula>""</formula>
    </cfRule>
  </conditionalFormatting>
  <conditionalFormatting sqref="AJ13:AK18 AO13:AP18 B13:E21 B27:C56 AC27:AH56">
    <cfRule type="cellIs" dxfId="12" priority="10" operator="equal">
      <formula>""</formula>
    </cfRule>
  </conditionalFormatting>
  <conditionalFormatting sqref="AM28">
    <cfRule type="cellIs" dxfId="11" priority="6" operator="equal">
      <formula>""</formula>
    </cfRule>
  </conditionalFormatting>
  <conditionalFormatting sqref="AM30 AM32 AM34 AM36 AM38 AM40 AM42 AM44 AM46 AM48 AM50 AM52 AM54 AM56">
    <cfRule type="cellIs" dxfId="10" priority="5" operator="equal">
      <formula>""</formula>
    </cfRule>
  </conditionalFormatting>
  <dataValidations count="12">
    <dataValidation type="list" allowBlank="1" showInputMessage="1" showErrorMessage="1" sqref="AI28:AJ28 AI30:AJ30 AI32:AJ32 AI34:AJ34 AI36:AJ36 AI38:AJ38 AI40:AJ40 AI42:AJ42 AI44:AJ44 AI46:AJ46 AI48:AJ48 AI50:AJ50 AI52:AJ52 AI54:AJ54 AI56:AJ56 AM28:AN28 AM30:AN30 AM32:AN32 AM34:AN34 AM36:AN36 AM38:AN38 AM40:AN40 AM42:AN42 AM44:AN44 AM46:AN46 AM48:AN48 AM50:AN50 AM52:AN52 AM54:AN54 AM56:AN56" xr:uid="{00000000-0002-0000-0100-000000000000}">
      <formula1>"1,2,3"</formula1>
    </dataValidation>
    <dataValidation type="list" allowBlank="1" showInputMessage="1" showErrorMessage="1" sqref="AF27:AH56" xr:uid="{00000000-0002-0000-0100-000001000000}">
      <formula1>"○"</formula1>
    </dataValidation>
    <dataValidation type="list" allowBlank="1" showInputMessage="1" showErrorMessage="1" sqref="AC27:AE56" xr:uid="{00000000-0002-0000-0100-000002000000}">
      <formula1>"◎"</formula1>
    </dataValidation>
    <dataValidation type="list" allowBlank="1" showInputMessage="1" showErrorMessage="1" sqref="B27:C56" xr:uid="{00000000-0002-0000-0100-000003000000}">
      <formula1>"4,3,2,1"</formula1>
    </dataValidation>
    <dataValidation type="list" allowBlank="1" showInputMessage="1" showErrorMessage="1" sqref="B13:E16" xr:uid="{00000000-0002-0000-0100-000004000000}">
      <formula1>"全日制,通信制,定時制"</formula1>
    </dataValidation>
    <dataValidation imeMode="halfAlpha" allowBlank="1" showInputMessage="1" showErrorMessage="1" sqref="Y14:AF15 Y17:AF18 Y20:AF21 N63:O64 V63:W64 AG69:AH70 AK69:AL70 O28:T28 O56:AB56 O54:T54 O52:T52 O50:T50 O48:T48 O46:T46 O44:T44 O42:T42 O40:T40 O38:T38 O36:T36 O34:T34 O32:T32 U27:AB55 O30:T30" xr:uid="{00000000-0002-0000-0100-000005000000}"/>
    <dataValidation imeMode="fullKatakana" allowBlank="1" showInputMessage="1" showErrorMessage="1" sqref="O13:V13 O16:X16 O19:X19 D55:K55 D53:K53 D51:K51 D49:K49 D47:K47 D45:K45 D43:K43 D41:K41 D39:K39 D37:K37 D35:K35 D33:K33 D31:K31 D29:K29 D27:K27" xr:uid="{00000000-0002-0000-0100-000006000000}"/>
    <dataValidation imeMode="hiragana" allowBlank="1" showInputMessage="1" showErrorMessage="1" sqref="O14:V15 O17:X18 O20:X21 AG20:AP21 AC72:AL73 D28:K28 D56:K56 D54:K54 D52:K52 D50:K50 D48:K48 D46:K46 D44:K44 D30:K30 D42:K42 D38:K38 D36:K36 D32:K32 D34:K34 D40:K40" xr:uid="{00000000-0002-0000-0100-000007000000}"/>
    <dataValidation type="whole" imeMode="halfAlpha" allowBlank="1" showInputMessage="1" showErrorMessage="1" sqref="E63:F64 Z59:AA60" xr:uid="{00000000-0002-0000-0100-000008000000}">
      <formula1>0</formula1>
      <formula2>1</formula2>
    </dataValidation>
    <dataValidation type="whole" imeMode="halfAlpha" allowBlank="1" showInputMessage="1" showErrorMessage="1" sqref="K59:M60" xr:uid="{00000000-0002-0000-0100-000009000000}">
      <formula1>0</formula1>
      <formula2>16</formula2>
    </dataValidation>
    <dataValidation type="list" allowBlank="1" showInputMessage="1" showErrorMessage="1" sqref="AO13:AP18" xr:uid="{00000000-0002-0000-0100-00000A000000}">
      <formula1>"○,×"</formula1>
    </dataValidation>
    <dataValidation type="list" allowBlank="1" showInputMessage="1" showErrorMessage="1" sqref="AJ13:AK18" xr:uid="{00000000-0002-0000-0100-00000B000000}">
      <formula1>"有,無"</formula1>
    </dataValidation>
  </dataValidations>
  <printOptions horizontalCentered="1"/>
  <pageMargins left="0.51181102362204722" right="0.51181102362204722" top="0.35433070866141736" bottom="0.35433070866141736" header="0" footer="0"/>
  <pageSetup paperSize="9" scale="84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41"/>
  <sheetViews>
    <sheetView showGridLines="0" view="pageBreakPreview" zoomScaleNormal="100" zoomScaleSheetLayoutView="100" workbookViewId="0">
      <selection sqref="A1:Q2"/>
    </sheetView>
  </sheetViews>
  <sheetFormatPr defaultColWidth="9" defaultRowHeight="13.2"/>
  <cols>
    <col min="1" max="14" width="5.6640625" style="9" customWidth="1"/>
    <col min="15" max="15" width="5.33203125" style="9" customWidth="1"/>
    <col min="16" max="17" width="5.6640625" style="9" customWidth="1"/>
    <col min="18" max="18" width="9" style="9"/>
    <col min="19" max="19" width="20.44140625" style="9" bestFit="1" customWidth="1"/>
    <col min="20" max="16384" width="9" style="9"/>
  </cols>
  <sheetData>
    <row r="1" spans="1:19" ht="15" customHeight="1">
      <c r="A1" s="158" t="s">
        <v>81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60"/>
    </row>
    <row r="2" spans="1:19" ht="15" customHeight="1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3"/>
    </row>
    <row r="3" spans="1:19" ht="11.25" customHeight="1">
      <c r="A3" s="164" t="s">
        <v>75</v>
      </c>
      <c r="B3" s="167" t="s">
        <v>74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8"/>
    </row>
    <row r="4" spans="1:19" ht="11.25" customHeight="1">
      <c r="A4" s="165"/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70"/>
    </row>
    <row r="5" spans="1:19" ht="11.25" customHeight="1">
      <c r="A5" s="165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70"/>
    </row>
    <row r="6" spans="1:19" ht="11.25" customHeight="1">
      <c r="A6" s="165"/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70"/>
    </row>
    <row r="7" spans="1:19" ht="11.25" customHeight="1">
      <c r="A7" s="165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70"/>
    </row>
    <row r="8" spans="1:19" ht="11.25" customHeight="1">
      <c r="A8" s="166"/>
      <c r="B8" s="171"/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2"/>
    </row>
    <row r="9" spans="1:19" ht="15" customHeight="1"/>
    <row r="10" spans="1:19" ht="24" customHeight="1">
      <c r="A10" s="173" t="s">
        <v>56</v>
      </c>
      <c r="B10" s="173"/>
      <c r="C10" s="176" t="str">
        <f>IFERROR(IF(支部申込書【男子】!$AR$32=0,"",S10),"")</f>
        <v/>
      </c>
      <c r="D10" s="177"/>
      <c r="E10" s="177"/>
      <c r="F10" s="177"/>
      <c r="G10" s="177"/>
      <c r="H10" s="177"/>
      <c r="I10" s="177"/>
      <c r="J10" s="177"/>
      <c r="K10" s="177"/>
      <c r="L10" s="178"/>
      <c r="M10" s="185" t="s">
        <v>57</v>
      </c>
      <c r="N10" s="186"/>
      <c r="O10" s="186"/>
      <c r="P10" s="186"/>
      <c r="Q10" s="187"/>
      <c r="S10" s="11">
        <f>IF(LEFT(支部申込書【男子】!B10,3)="北海道",MID(支部申込書【男子】!B10,4,8),支部申込書【男子】!B10)</f>
        <v>0</v>
      </c>
    </row>
    <row r="11" spans="1:19" ht="24" customHeight="1">
      <c r="A11" s="174"/>
      <c r="B11" s="174"/>
      <c r="C11" s="179"/>
      <c r="D11" s="180"/>
      <c r="E11" s="180"/>
      <c r="F11" s="180"/>
      <c r="G11" s="180"/>
      <c r="H11" s="180"/>
      <c r="I11" s="180"/>
      <c r="J11" s="180"/>
      <c r="K11" s="180"/>
      <c r="L11" s="181"/>
      <c r="M11" s="188"/>
      <c r="N11" s="189"/>
      <c r="O11" s="189"/>
      <c r="P11" s="189"/>
      <c r="Q11" s="190"/>
    </row>
    <row r="12" spans="1:19" ht="24" customHeight="1">
      <c r="A12" s="175"/>
      <c r="B12" s="175"/>
      <c r="C12" s="182"/>
      <c r="D12" s="183"/>
      <c r="E12" s="183"/>
      <c r="F12" s="183"/>
      <c r="G12" s="183"/>
      <c r="H12" s="183"/>
      <c r="I12" s="183"/>
      <c r="J12" s="183"/>
      <c r="K12" s="183"/>
      <c r="L12" s="184"/>
      <c r="M12" s="191"/>
      <c r="N12" s="192"/>
      <c r="O12" s="192"/>
      <c r="P12" s="192"/>
      <c r="Q12" s="193"/>
    </row>
    <row r="13" spans="1:19" ht="15" customHeight="1"/>
    <row r="14" spans="1:19" ht="23.25" customHeight="1" thickBot="1">
      <c r="A14" s="194" t="s">
        <v>58</v>
      </c>
      <c r="B14" s="194"/>
      <c r="C14" s="194" t="s">
        <v>59</v>
      </c>
      <c r="D14" s="194"/>
      <c r="E14" s="194"/>
      <c r="F14" s="194"/>
      <c r="G14" s="194"/>
      <c r="H14" s="194"/>
      <c r="I14" s="194"/>
      <c r="J14" s="194"/>
      <c r="K14" s="194"/>
      <c r="L14" s="194"/>
      <c r="M14" s="194" t="s">
        <v>60</v>
      </c>
      <c r="N14" s="194"/>
      <c r="O14" s="194"/>
      <c r="P14" s="194"/>
      <c r="Q14" s="194"/>
    </row>
    <row r="15" spans="1:19" ht="22.5" customHeight="1">
      <c r="A15" s="195" t="s">
        <v>61</v>
      </c>
      <c r="B15" s="195"/>
      <c r="C15" s="196" t="str">
        <f>支部申込書【男子】!AR31</f>
        <v/>
      </c>
      <c r="D15" s="196"/>
      <c r="E15" s="196"/>
      <c r="F15" s="196"/>
      <c r="G15" s="196"/>
      <c r="H15" s="196"/>
      <c r="I15" s="196"/>
      <c r="J15" s="196"/>
      <c r="K15" s="196"/>
      <c r="L15" s="196"/>
      <c r="M15" s="198" t="str">
        <f>IF(C15&lt;&gt;"",$S$10,"")</f>
        <v/>
      </c>
      <c r="N15" s="199"/>
      <c r="O15" s="199"/>
      <c r="P15" s="199"/>
      <c r="Q15" s="200"/>
    </row>
    <row r="16" spans="1:19" ht="22.5" customHeight="1">
      <c r="A16" s="174"/>
      <c r="B16" s="174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201"/>
      <c r="N16" s="202"/>
      <c r="O16" s="202"/>
      <c r="P16" s="202"/>
      <c r="Q16" s="203"/>
    </row>
    <row r="17" spans="1:17" ht="22.5" customHeight="1" thickBot="1">
      <c r="A17" s="174"/>
      <c r="B17" s="174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204"/>
      <c r="N17" s="205"/>
      <c r="O17" s="205"/>
      <c r="P17" s="205"/>
      <c r="Q17" s="206"/>
    </row>
    <row r="18" spans="1:17" ht="22.5" customHeight="1" thickBot="1">
      <c r="A18" s="207" t="s">
        <v>62</v>
      </c>
      <c r="B18" s="207"/>
      <c r="C18" s="196" t="str">
        <f>支部申込書【男子】!AS31</f>
        <v/>
      </c>
      <c r="D18" s="196"/>
      <c r="E18" s="196"/>
      <c r="F18" s="196"/>
      <c r="G18" s="196"/>
      <c r="H18" s="196"/>
      <c r="I18" s="196"/>
      <c r="J18" s="196"/>
      <c r="K18" s="196"/>
      <c r="L18" s="196"/>
      <c r="M18" s="198" t="str">
        <f>IF(C18&lt;&gt;"",$S$10,"")</f>
        <v/>
      </c>
      <c r="N18" s="199"/>
      <c r="O18" s="199"/>
      <c r="P18" s="199"/>
      <c r="Q18" s="200"/>
    </row>
    <row r="19" spans="1:17" ht="22.5" customHeight="1" thickBot="1">
      <c r="A19" s="207"/>
      <c r="B19" s="207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201"/>
      <c r="N19" s="202"/>
      <c r="O19" s="202"/>
      <c r="P19" s="202"/>
      <c r="Q19" s="203"/>
    </row>
    <row r="20" spans="1:17" ht="22.5" customHeight="1" thickBot="1">
      <c r="A20" s="207"/>
      <c r="B20" s="207"/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204"/>
      <c r="N20" s="205"/>
      <c r="O20" s="205"/>
      <c r="P20" s="205"/>
      <c r="Q20" s="206"/>
    </row>
    <row r="21" spans="1:17" ht="22.5" customHeight="1" thickBot="1">
      <c r="A21" s="207" t="s">
        <v>63</v>
      </c>
      <c r="B21" s="207"/>
      <c r="C21" s="196" t="str">
        <f>支部申込書【男子】!AT31</f>
        <v/>
      </c>
      <c r="D21" s="196"/>
      <c r="E21" s="196"/>
      <c r="F21" s="196"/>
      <c r="G21" s="196"/>
      <c r="H21" s="196"/>
      <c r="I21" s="196"/>
      <c r="J21" s="196"/>
      <c r="K21" s="196"/>
      <c r="L21" s="196"/>
      <c r="M21" s="198" t="str">
        <f>IF(C21&lt;&gt;"",$S$10,"")</f>
        <v/>
      </c>
      <c r="N21" s="199"/>
      <c r="O21" s="199"/>
      <c r="P21" s="199"/>
      <c r="Q21" s="200"/>
    </row>
    <row r="22" spans="1:17" ht="22.5" customHeight="1" thickBot="1">
      <c r="A22" s="207"/>
      <c r="B22" s="207"/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201"/>
      <c r="N22" s="202"/>
      <c r="O22" s="202"/>
      <c r="P22" s="202"/>
      <c r="Q22" s="203"/>
    </row>
    <row r="23" spans="1:17" ht="22.5" customHeight="1" thickBot="1">
      <c r="A23" s="207"/>
      <c r="B23" s="20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204"/>
      <c r="N23" s="205"/>
      <c r="O23" s="205"/>
      <c r="P23" s="205"/>
      <c r="Q23" s="206"/>
    </row>
    <row r="24" spans="1:17" ht="19.5" customHeight="1">
      <c r="A24" s="208" t="s">
        <v>64</v>
      </c>
      <c r="B24" s="209"/>
      <c r="C24" s="229" t="str">
        <f>支部申込書【男子】!AR27</f>
        <v/>
      </c>
      <c r="D24" s="229"/>
      <c r="E24" s="229"/>
      <c r="F24" s="229"/>
      <c r="G24" s="229"/>
      <c r="H24" s="229"/>
      <c r="I24" s="229"/>
      <c r="J24" s="229"/>
      <c r="K24" s="229"/>
      <c r="L24" s="229"/>
      <c r="M24" s="198" t="str">
        <f>IF(C24&lt;&gt;"",$S$10,"")</f>
        <v/>
      </c>
      <c r="N24" s="199"/>
      <c r="O24" s="199"/>
      <c r="P24" s="199"/>
      <c r="Q24" s="200"/>
    </row>
    <row r="25" spans="1:17" ht="19.5" customHeight="1">
      <c r="A25" s="210"/>
      <c r="B25" s="211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01"/>
      <c r="N25" s="202"/>
      <c r="O25" s="202"/>
      <c r="P25" s="202"/>
      <c r="Q25" s="203"/>
    </row>
    <row r="26" spans="1:17" ht="19.5" customHeight="1">
      <c r="A26" s="210"/>
      <c r="B26" s="211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01"/>
      <c r="N26" s="202"/>
      <c r="O26" s="202"/>
      <c r="P26" s="202"/>
      <c r="Q26" s="203"/>
    </row>
    <row r="27" spans="1:17" ht="19.5" customHeight="1">
      <c r="A27" s="210"/>
      <c r="B27" s="211"/>
      <c r="C27" s="223" t="str">
        <f>支部申込書【男子】!AR28</f>
        <v/>
      </c>
      <c r="D27" s="224"/>
      <c r="E27" s="224"/>
      <c r="F27" s="224"/>
      <c r="G27" s="224"/>
      <c r="H27" s="224"/>
      <c r="I27" s="224"/>
      <c r="J27" s="224"/>
      <c r="K27" s="224"/>
      <c r="L27" s="225"/>
      <c r="M27" s="201"/>
      <c r="N27" s="202"/>
      <c r="O27" s="202"/>
      <c r="P27" s="202"/>
      <c r="Q27" s="203"/>
    </row>
    <row r="28" spans="1:17" ht="19.5" customHeight="1">
      <c r="A28" s="210"/>
      <c r="B28" s="211"/>
      <c r="C28" s="217"/>
      <c r="D28" s="218"/>
      <c r="E28" s="218"/>
      <c r="F28" s="218"/>
      <c r="G28" s="218"/>
      <c r="H28" s="218"/>
      <c r="I28" s="218"/>
      <c r="J28" s="218"/>
      <c r="K28" s="218"/>
      <c r="L28" s="219"/>
      <c r="M28" s="201"/>
      <c r="N28" s="202"/>
      <c r="O28" s="202"/>
      <c r="P28" s="202"/>
      <c r="Q28" s="203"/>
    </row>
    <row r="29" spans="1:17" ht="19.5" customHeight="1" thickBot="1">
      <c r="A29" s="212"/>
      <c r="B29" s="213"/>
      <c r="C29" s="226"/>
      <c r="D29" s="227"/>
      <c r="E29" s="227"/>
      <c r="F29" s="227"/>
      <c r="G29" s="227"/>
      <c r="H29" s="227"/>
      <c r="I29" s="227"/>
      <c r="J29" s="227"/>
      <c r="K29" s="227"/>
      <c r="L29" s="228"/>
      <c r="M29" s="204"/>
      <c r="N29" s="205"/>
      <c r="O29" s="205"/>
      <c r="P29" s="205"/>
      <c r="Q29" s="206"/>
    </row>
    <row r="30" spans="1:17" ht="19.5" customHeight="1">
      <c r="A30" s="208" t="s">
        <v>65</v>
      </c>
      <c r="B30" s="209"/>
      <c r="C30" s="214" t="str">
        <f>支部申込書【男子】!AS27</f>
        <v/>
      </c>
      <c r="D30" s="215"/>
      <c r="E30" s="215"/>
      <c r="F30" s="215"/>
      <c r="G30" s="215"/>
      <c r="H30" s="215"/>
      <c r="I30" s="215"/>
      <c r="J30" s="215"/>
      <c r="K30" s="215"/>
      <c r="L30" s="216"/>
      <c r="M30" s="198" t="str">
        <f>IF(C30&lt;&gt;"",$S$10,"")</f>
        <v/>
      </c>
      <c r="N30" s="199"/>
      <c r="O30" s="199"/>
      <c r="P30" s="199"/>
      <c r="Q30" s="200"/>
    </row>
    <row r="31" spans="1:17" ht="19.5" customHeight="1">
      <c r="A31" s="210"/>
      <c r="B31" s="211"/>
      <c r="C31" s="217"/>
      <c r="D31" s="218"/>
      <c r="E31" s="218"/>
      <c r="F31" s="218"/>
      <c r="G31" s="218"/>
      <c r="H31" s="218"/>
      <c r="I31" s="218"/>
      <c r="J31" s="218"/>
      <c r="K31" s="218"/>
      <c r="L31" s="219"/>
      <c r="M31" s="201"/>
      <c r="N31" s="202"/>
      <c r="O31" s="202"/>
      <c r="P31" s="202"/>
      <c r="Q31" s="203"/>
    </row>
    <row r="32" spans="1:17" ht="19.5" customHeight="1">
      <c r="A32" s="210"/>
      <c r="B32" s="211"/>
      <c r="C32" s="220"/>
      <c r="D32" s="221"/>
      <c r="E32" s="221"/>
      <c r="F32" s="221"/>
      <c r="G32" s="221"/>
      <c r="H32" s="221"/>
      <c r="I32" s="221"/>
      <c r="J32" s="221"/>
      <c r="K32" s="221"/>
      <c r="L32" s="222"/>
      <c r="M32" s="201"/>
      <c r="N32" s="202"/>
      <c r="O32" s="202"/>
      <c r="P32" s="202"/>
      <c r="Q32" s="203"/>
    </row>
    <row r="33" spans="1:17" ht="19.5" customHeight="1">
      <c r="A33" s="210"/>
      <c r="B33" s="211"/>
      <c r="C33" s="223" t="str">
        <f>支部申込書【男子】!AS28</f>
        <v/>
      </c>
      <c r="D33" s="224"/>
      <c r="E33" s="224"/>
      <c r="F33" s="224"/>
      <c r="G33" s="224"/>
      <c r="H33" s="224"/>
      <c r="I33" s="224"/>
      <c r="J33" s="224"/>
      <c r="K33" s="224"/>
      <c r="L33" s="225"/>
      <c r="M33" s="201"/>
      <c r="N33" s="202"/>
      <c r="O33" s="202"/>
      <c r="P33" s="202"/>
      <c r="Q33" s="203"/>
    </row>
    <row r="34" spans="1:17" ht="19.5" customHeight="1">
      <c r="A34" s="210"/>
      <c r="B34" s="211"/>
      <c r="C34" s="217"/>
      <c r="D34" s="218"/>
      <c r="E34" s="218"/>
      <c r="F34" s="218"/>
      <c r="G34" s="218"/>
      <c r="H34" s="218"/>
      <c r="I34" s="218"/>
      <c r="J34" s="218"/>
      <c r="K34" s="218"/>
      <c r="L34" s="219"/>
      <c r="M34" s="201"/>
      <c r="N34" s="202"/>
      <c r="O34" s="202"/>
      <c r="P34" s="202"/>
      <c r="Q34" s="203"/>
    </row>
    <row r="35" spans="1:17" ht="19.5" customHeight="1" thickBot="1">
      <c r="A35" s="212"/>
      <c r="B35" s="213"/>
      <c r="C35" s="226"/>
      <c r="D35" s="227"/>
      <c r="E35" s="227"/>
      <c r="F35" s="227"/>
      <c r="G35" s="227"/>
      <c r="H35" s="227"/>
      <c r="I35" s="227"/>
      <c r="J35" s="227"/>
      <c r="K35" s="227"/>
      <c r="L35" s="228"/>
      <c r="M35" s="204"/>
      <c r="N35" s="205"/>
      <c r="O35" s="205"/>
      <c r="P35" s="205"/>
      <c r="Q35" s="206"/>
    </row>
    <row r="36" spans="1:17" ht="19.5" customHeight="1">
      <c r="A36" s="208" t="s">
        <v>66</v>
      </c>
      <c r="B36" s="209"/>
      <c r="C36" s="214" t="str">
        <f>支部申込書【男子】!AT27</f>
        <v/>
      </c>
      <c r="D36" s="215"/>
      <c r="E36" s="215"/>
      <c r="F36" s="215"/>
      <c r="G36" s="215"/>
      <c r="H36" s="215"/>
      <c r="I36" s="215"/>
      <c r="J36" s="215"/>
      <c r="K36" s="215"/>
      <c r="L36" s="216"/>
      <c r="M36" s="198" t="str">
        <f>IF(C36&lt;&gt;"",$S$10,"")</f>
        <v/>
      </c>
      <c r="N36" s="199"/>
      <c r="O36" s="199"/>
      <c r="P36" s="199"/>
      <c r="Q36" s="200"/>
    </row>
    <row r="37" spans="1:17" ht="19.5" customHeight="1">
      <c r="A37" s="210"/>
      <c r="B37" s="211"/>
      <c r="C37" s="217"/>
      <c r="D37" s="218"/>
      <c r="E37" s="218"/>
      <c r="F37" s="218"/>
      <c r="G37" s="218"/>
      <c r="H37" s="218"/>
      <c r="I37" s="218"/>
      <c r="J37" s="218"/>
      <c r="K37" s="218"/>
      <c r="L37" s="219"/>
      <c r="M37" s="201"/>
      <c r="N37" s="202"/>
      <c r="O37" s="202"/>
      <c r="P37" s="202"/>
      <c r="Q37" s="203"/>
    </row>
    <row r="38" spans="1:17" ht="19.5" customHeight="1">
      <c r="A38" s="210"/>
      <c r="B38" s="211"/>
      <c r="C38" s="220"/>
      <c r="D38" s="221"/>
      <c r="E38" s="221"/>
      <c r="F38" s="221"/>
      <c r="G38" s="221"/>
      <c r="H38" s="221"/>
      <c r="I38" s="221"/>
      <c r="J38" s="221"/>
      <c r="K38" s="221"/>
      <c r="L38" s="222"/>
      <c r="M38" s="201"/>
      <c r="N38" s="202"/>
      <c r="O38" s="202"/>
      <c r="P38" s="202"/>
      <c r="Q38" s="203"/>
    </row>
    <row r="39" spans="1:17" ht="19.5" customHeight="1">
      <c r="A39" s="210"/>
      <c r="B39" s="211"/>
      <c r="C39" s="223" t="str">
        <f>支部申込書【男子】!AT28</f>
        <v/>
      </c>
      <c r="D39" s="224"/>
      <c r="E39" s="224"/>
      <c r="F39" s="224"/>
      <c r="G39" s="224"/>
      <c r="H39" s="224"/>
      <c r="I39" s="224"/>
      <c r="J39" s="224"/>
      <c r="K39" s="224"/>
      <c r="L39" s="225"/>
      <c r="M39" s="201"/>
      <c r="N39" s="202"/>
      <c r="O39" s="202"/>
      <c r="P39" s="202"/>
      <c r="Q39" s="203"/>
    </row>
    <row r="40" spans="1:17" ht="19.5" customHeight="1">
      <c r="A40" s="210"/>
      <c r="B40" s="211"/>
      <c r="C40" s="217"/>
      <c r="D40" s="218"/>
      <c r="E40" s="218"/>
      <c r="F40" s="218"/>
      <c r="G40" s="218"/>
      <c r="H40" s="218"/>
      <c r="I40" s="218"/>
      <c r="J40" s="218"/>
      <c r="K40" s="218"/>
      <c r="L40" s="219"/>
      <c r="M40" s="201"/>
      <c r="N40" s="202"/>
      <c r="O40" s="202"/>
      <c r="P40" s="202"/>
      <c r="Q40" s="203"/>
    </row>
    <row r="41" spans="1:17" ht="19.5" customHeight="1" thickBot="1">
      <c r="A41" s="212"/>
      <c r="B41" s="213"/>
      <c r="C41" s="226"/>
      <c r="D41" s="227"/>
      <c r="E41" s="227"/>
      <c r="F41" s="227"/>
      <c r="G41" s="227"/>
      <c r="H41" s="227"/>
      <c r="I41" s="227"/>
      <c r="J41" s="227"/>
      <c r="K41" s="227"/>
      <c r="L41" s="228"/>
      <c r="M41" s="204"/>
      <c r="N41" s="205"/>
      <c r="O41" s="205"/>
      <c r="P41" s="205"/>
      <c r="Q41" s="206"/>
    </row>
  </sheetData>
  <sheetProtection selectLockedCells="1" selectUnlockedCells="1"/>
  <mergeCells count="30">
    <mergeCell ref="A36:B41"/>
    <mergeCell ref="C36:L38"/>
    <mergeCell ref="M36:Q41"/>
    <mergeCell ref="C39:L41"/>
    <mergeCell ref="A24:B29"/>
    <mergeCell ref="C24:L26"/>
    <mergeCell ref="M24:Q29"/>
    <mergeCell ref="C27:L29"/>
    <mergeCell ref="A30:B35"/>
    <mergeCell ref="C30:L32"/>
    <mergeCell ref="M30:Q35"/>
    <mergeCell ref="C33:L35"/>
    <mergeCell ref="A18:B20"/>
    <mergeCell ref="C18:L20"/>
    <mergeCell ref="M18:Q20"/>
    <mergeCell ref="A21:B23"/>
    <mergeCell ref="C21:L23"/>
    <mergeCell ref="M21:Q23"/>
    <mergeCell ref="A14:B14"/>
    <mergeCell ref="C14:L14"/>
    <mergeCell ref="M14:Q14"/>
    <mergeCell ref="A15:B17"/>
    <mergeCell ref="C15:L17"/>
    <mergeCell ref="M15:Q17"/>
    <mergeCell ref="A1:Q2"/>
    <mergeCell ref="A3:A8"/>
    <mergeCell ref="B3:Q8"/>
    <mergeCell ref="A10:B12"/>
    <mergeCell ref="C10:L12"/>
    <mergeCell ref="M10:Q12"/>
  </mergeCells>
  <phoneticPr fontId="1"/>
  <conditionalFormatting sqref="C10:L12">
    <cfRule type="cellIs" dxfId="9" priority="3" operator="equal">
      <formula>""</formula>
    </cfRule>
  </conditionalFormatting>
  <conditionalFormatting sqref="C15:L41">
    <cfRule type="cellIs" dxfId="8" priority="13" operator="equal">
      <formula>""</formula>
    </cfRule>
  </conditionalFormatting>
  <conditionalFormatting sqref="M15 M18 M21 M24 M30 M36">
    <cfRule type="cellIs" dxfId="7" priority="1" operator="equal">
      <formula>0</formula>
    </cfRule>
    <cfRule type="cellIs" dxfId="6" priority="2" operator="equal">
      <formula>""</formula>
    </cfRule>
  </conditionalFormatting>
  <pageMargins left="0.51181102362204722" right="0.39370078740157483" top="0.94488188976377963" bottom="0.70866141732283472" header="0" footer="0"/>
  <pageSetup paperSize="9" scale="9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9CC"/>
  </sheetPr>
  <dimension ref="A1:S41"/>
  <sheetViews>
    <sheetView showGridLines="0" view="pageBreakPreview" zoomScaleNormal="100" zoomScaleSheetLayoutView="100" workbookViewId="0">
      <selection sqref="A1:Q2"/>
    </sheetView>
  </sheetViews>
  <sheetFormatPr defaultColWidth="9" defaultRowHeight="13.2"/>
  <cols>
    <col min="1" max="14" width="5.6640625" style="9" customWidth="1"/>
    <col min="15" max="15" width="5.33203125" style="9" customWidth="1"/>
    <col min="16" max="17" width="5.6640625" style="9" customWidth="1"/>
    <col min="18" max="18" width="9" style="9"/>
    <col min="19" max="19" width="20.44140625" style="9" bestFit="1" customWidth="1"/>
    <col min="20" max="16384" width="9" style="9"/>
  </cols>
  <sheetData>
    <row r="1" spans="1:19" ht="15" customHeight="1">
      <c r="A1" s="158" t="s">
        <v>82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60"/>
    </row>
    <row r="2" spans="1:19" ht="15" customHeight="1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3"/>
    </row>
    <row r="3" spans="1:19" ht="11.25" customHeight="1">
      <c r="A3" s="164" t="s">
        <v>75</v>
      </c>
      <c r="B3" s="167" t="s">
        <v>74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8"/>
    </row>
    <row r="4" spans="1:19" ht="11.25" customHeight="1">
      <c r="A4" s="165"/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70"/>
    </row>
    <row r="5" spans="1:19" ht="11.25" customHeight="1">
      <c r="A5" s="165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70"/>
    </row>
    <row r="6" spans="1:19" ht="11.25" customHeight="1">
      <c r="A6" s="165"/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70"/>
    </row>
    <row r="7" spans="1:19" ht="11.25" customHeight="1">
      <c r="A7" s="165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70"/>
    </row>
    <row r="8" spans="1:19" ht="11.25" customHeight="1">
      <c r="A8" s="166"/>
      <c r="B8" s="171"/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2"/>
    </row>
    <row r="9" spans="1:19" ht="15" customHeight="1"/>
    <row r="10" spans="1:19" ht="24" customHeight="1">
      <c r="A10" s="231" t="s">
        <v>56</v>
      </c>
      <c r="B10" s="231"/>
      <c r="C10" s="234" t="str">
        <f>IFERROR(IF(支部申込書【女子】!$AR$32=0,"",S10),"")</f>
        <v/>
      </c>
      <c r="D10" s="235"/>
      <c r="E10" s="235"/>
      <c r="F10" s="235"/>
      <c r="G10" s="235"/>
      <c r="H10" s="235"/>
      <c r="I10" s="235"/>
      <c r="J10" s="235"/>
      <c r="K10" s="235"/>
      <c r="L10" s="236"/>
      <c r="M10" s="185" t="s">
        <v>57</v>
      </c>
      <c r="N10" s="186"/>
      <c r="O10" s="186"/>
      <c r="P10" s="186"/>
      <c r="Q10" s="187"/>
      <c r="S10" s="11">
        <f>IF(LEFT(支部申込書【女子】!B10,3)="北海道",MID(支部申込書【女子】!B10,4,8),支部申込書【女子】!B10)</f>
        <v>0</v>
      </c>
    </row>
    <row r="11" spans="1:19" ht="24" customHeight="1">
      <c r="A11" s="232"/>
      <c r="B11" s="232"/>
      <c r="C11" s="237"/>
      <c r="D11" s="238"/>
      <c r="E11" s="238"/>
      <c r="F11" s="238"/>
      <c r="G11" s="238"/>
      <c r="H11" s="238"/>
      <c r="I11" s="238"/>
      <c r="J11" s="238"/>
      <c r="K11" s="238"/>
      <c r="L11" s="239"/>
      <c r="M11" s="188"/>
      <c r="N11" s="189"/>
      <c r="O11" s="189"/>
      <c r="P11" s="189"/>
      <c r="Q11" s="190"/>
    </row>
    <row r="12" spans="1:19" ht="24" customHeight="1">
      <c r="A12" s="233"/>
      <c r="B12" s="233"/>
      <c r="C12" s="240"/>
      <c r="D12" s="241"/>
      <c r="E12" s="241"/>
      <c r="F12" s="241"/>
      <c r="G12" s="241"/>
      <c r="H12" s="241"/>
      <c r="I12" s="241"/>
      <c r="J12" s="241"/>
      <c r="K12" s="241"/>
      <c r="L12" s="242"/>
      <c r="M12" s="191"/>
      <c r="N12" s="192"/>
      <c r="O12" s="192"/>
      <c r="P12" s="192"/>
      <c r="Q12" s="193"/>
    </row>
    <row r="13" spans="1:19" ht="15" customHeight="1"/>
    <row r="14" spans="1:19" ht="23.25" customHeight="1" thickBot="1">
      <c r="A14" s="194" t="s">
        <v>58</v>
      </c>
      <c r="B14" s="194"/>
      <c r="C14" s="194" t="s">
        <v>59</v>
      </c>
      <c r="D14" s="194"/>
      <c r="E14" s="194"/>
      <c r="F14" s="194"/>
      <c r="G14" s="194"/>
      <c r="H14" s="194"/>
      <c r="I14" s="194"/>
      <c r="J14" s="194"/>
      <c r="K14" s="194"/>
      <c r="L14" s="194"/>
      <c r="M14" s="194" t="s">
        <v>60</v>
      </c>
      <c r="N14" s="194"/>
      <c r="O14" s="194"/>
      <c r="P14" s="194"/>
      <c r="Q14" s="194"/>
    </row>
    <row r="15" spans="1:19" ht="22.5" customHeight="1">
      <c r="A15" s="269" t="s">
        <v>61</v>
      </c>
      <c r="B15" s="269"/>
      <c r="C15" s="270" t="str">
        <f>支部申込書【女子】!AR31</f>
        <v/>
      </c>
      <c r="D15" s="270"/>
      <c r="E15" s="270"/>
      <c r="F15" s="270"/>
      <c r="G15" s="270"/>
      <c r="H15" s="270"/>
      <c r="I15" s="270"/>
      <c r="J15" s="270"/>
      <c r="K15" s="270"/>
      <c r="L15" s="270"/>
      <c r="M15" s="251" t="str">
        <f>IF(C15&lt;&gt;"",$S$10,"")</f>
        <v/>
      </c>
      <c r="N15" s="252"/>
      <c r="O15" s="252"/>
      <c r="P15" s="252"/>
      <c r="Q15" s="253"/>
    </row>
    <row r="16" spans="1:19" ht="22.5" customHeight="1">
      <c r="A16" s="232"/>
      <c r="B16" s="232"/>
      <c r="C16" s="271"/>
      <c r="D16" s="271"/>
      <c r="E16" s="271"/>
      <c r="F16" s="271"/>
      <c r="G16" s="271"/>
      <c r="H16" s="271"/>
      <c r="I16" s="271"/>
      <c r="J16" s="271"/>
      <c r="K16" s="271"/>
      <c r="L16" s="271"/>
      <c r="M16" s="254"/>
      <c r="N16" s="255"/>
      <c r="O16" s="255"/>
      <c r="P16" s="255"/>
      <c r="Q16" s="256"/>
    </row>
    <row r="17" spans="1:17" ht="22.5" customHeight="1" thickBot="1">
      <c r="A17" s="232"/>
      <c r="B17" s="232"/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57"/>
      <c r="N17" s="258"/>
      <c r="O17" s="258"/>
      <c r="P17" s="258"/>
      <c r="Q17" s="259"/>
    </row>
    <row r="18" spans="1:17" ht="22.5" customHeight="1" thickBot="1">
      <c r="A18" s="272" t="s">
        <v>62</v>
      </c>
      <c r="B18" s="272"/>
      <c r="C18" s="270" t="str">
        <f>支部申込書【女子】!AS31</f>
        <v/>
      </c>
      <c r="D18" s="270"/>
      <c r="E18" s="270"/>
      <c r="F18" s="270"/>
      <c r="G18" s="270"/>
      <c r="H18" s="270"/>
      <c r="I18" s="270"/>
      <c r="J18" s="270"/>
      <c r="K18" s="270"/>
      <c r="L18" s="270"/>
      <c r="M18" s="251" t="str">
        <f t="shared" ref="M18" si="0">IF(C18&lt;&gt;"",$S$10,"")</f>
        <v/>
      </c>
      <c r="N18" s="252"/>
      <c r="O18" s="252"/>
      <c r="P18" s="252"/>
      <c r="Q18" s="253"/>
    </row>
    <row r="19" spans="1:17" ht="22.5" customHeight="1" thickBot="1">
      <c r="A19" s="272"/>
      <c r="B19" s="272"/>
      <c r="C19" s="271"/>
      <c r="D19" s="271"/>
      <c r="E19" s="271"/>
      <c r="F19" s="271"/>
      <c r="G19" s="271"/>
      <c r="H19" s="271"/>
      <c r="I19" s="271"/>
      <c r="J19" s="271"/>
      <c r="K19" s="271"/>
      <c r="L19" s="271"/>
      <c r="M19" s="254"/>
      <c r="N19" s="255"/>
      <c r="O19" s="255"/>
      <c r="P19" s="255"/>
      <c r="Q19" s="256"/>
    </row>
    <row r="20" spans="1:17" ht="22.5" customHeight="1" thickBot="1">
      <c r="A20" s="272"/>
      <c r="B20" s="272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57"/>
      <c r="N20" s="258"/>
      <c r="O20" s="258"/>
      <c r="P20" s="258"/>
      <c r="Q20" s="259"/>
    </row>
    <row r="21" spans="1:17" ht="22.5" customHeight="1" thickBot="1">
      <c r="A21" s="272" t="s">
        <v>63</v>
      </c>
      <c r="B21" s="272"/>
      <c r="C21" s="270" t="str">
        <f>支部申込書【女子】!AT31</f>
        <v/>
      </c>
      <c r="D21" s="270"/>
      <c r="E21" s="270"/>
      <c r="F21" s="270"/>
      <c r="G21" s="270"/>
      <c r="H21" s="270"/>
      <c r="I21" s="270"/>
      <c r="J21" s="270"/>
      <c r="K21" s="270"/>
      <c r="L21" s="270"/>
      <c r="M21" s="251" t="str">
        <f t="shared" ref="M21" si="1">IF(C21&lt;&gt;"",$S$10,"")</f>
        <v/>
      </c>
      <c r="N21" s="252"/>
      <c r="O21" s="252"/>
      <c r="P21" s="252"/>
      <c r="Q21" s="253"/>
    </row>
    <row r="22" spans="1:17" ht="22.5" customHeight="1" thickBot="1">
      <c r="A22" s="272"/>
      <c r="B22" s="272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54"/>
      <c r="N22" s="255"/>
      <c r="O22" s="255"/>
      <c r="P22" s="255"/>
      <c r="Q22" s="256"/>
    </row>
    <row r="23" spans="1:17" ht="22.5" customHeight="1" thickBot="1">
      <c r="A23" s="272"/>
      <c r="B23" s="272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57"/>
      <c r="N23" s="258"/>
      <c r="O23" s="258"/>
      <c r="P23" s="258"/>
      <c r="Q23" s="259"/>
    </row>
    <row r="24" spans="1:17" ht="19.5" customHeight="1">
      <c r="A24" s="243" t="s">
        <v>64</v>
      </c>
      <c r="B24" s="244"/>
      <c r="C24" s="249" t="str">
        <f>支部申込書【女子】!AR27</f>
        <v/>
      </c>
      <c r="D24" s="249"/>
      <c r="E24" s="249"/>
      <c r="F24" s="249"/>
      <c r="G24" s="249"/>
      <c r="H24" s="249"/>
      <c r="I24" s="249"/>
      <c r="J24" s="249"/>
      <c r="K24" s="249"/>
      <c r="L24" s="249"/>
      <c r="M24" s="251" t="str">
        <f t="shared" ref="M24" si="2">IF(C24&lt;&gt;"",$S$10,"")</f>
        <v/>
      </c>
      <c r="N24" s="252"/>
      <c r="O24" s="252"/>
      <c r="P24" s="252"/>
      <c r="Q24" s="253"/>
    </row>
    <row r="25" spans="1:17" ht="19.5" customHeight="1">
      <c r="A25" s="245"/>
      <c r="B25" s="246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4"/>
      <c r="N25" s="255"/>
      <c r="O25" s="255"/>
      <c r="P25" s="255"/>
      <c r="Q25" s="256"/>
    </row>
    <row r="26" spans="1:17" ht="19.5" customHeight="1">
      <c r="A26" s="245"/>
      <c r="B26" s="246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4"/>
      <c r="N26" s="255"/>
      <c r="O26" s="255"/>
      <c r="P26" s="255"/>
      <c r="Q26" s="256"/>
    </row>
    <row r="27" spans="1:17" ht="19.5" customHeight="1">
      <c r="A27" s="245"/>
      <c r="B27" s="246"/>
      <c r="C27" s="260" t="str">
        <f>支部申込書【女子】!AR28</f>
        <v/>
      </c>
      <c r="D27" s="261"/>
      <c r="E27" s="261"/>
      <c r="F27" s="261"/>
      <c r="G27" s="261"/>
      <c r="H27" s="261"/>
      <c r="I27" s="261"/>
      <c r="J27" s="261"/>
      <c r="K27" s="261"/>
      <c r="L27" s="262"/>
      <c r="M27" s="254"/>
      <c r="N27" s="255"/>
      <c r="O27" s="255"/>
      <c r="P27" s="255"/>
      <c r="Q27" s="256"/>
    </row>
    <row r="28" spans="1:17" ht="19.5" customHeight="1">
      <c r="A28" s="245"/>
      <c r="B28" s="246"/>
      <c r="C28" s="263"/>
      <c r="D28" s="264"/>
      <c r="E28" s="264"/>
      <c r="F28" s="264"/>
      <c r="G28" s="264"/>
      <c r="H28" s="264"/>
      <c r="I28" s="264"/>
      <c r="J28" s="264"/>
      <c r="K28" s="264"/>
      <c r="L28" s="265"/>
      <c r="M28" s="254"/>
      <c r="N28" s="255"/>
      <c r="O28" s="255"/>
      <c r="P28" s="255"/>
      <c r="Q28" s="256"/>
    </row>
    <row r="29" spans="1:17" ht="19.5" customHeight="1" thickBot="1">
      <c r="A29" s="247"/>
      <c r="B29" s="248"/>
      <c r="C29" s="266"/>
      <c r="D29" s="267"/>
      <c r="E29" s="267"/>
      <c r="F29" s="267"/>
      <c r="G29" s="267"/>
      <c r="H29" s="267"/>
      <c r="I29" s="267"/>
      <c r="J29" s="267"/>
      <c r="K29" s="267"/>
      <c r="L29" s="268"/>
      <c r="M29" s="257"/>
      <c r="N29" s="258"/>
      <c r="O29" s="258"/>
      <c r="P29" s="258"/>
      <c r="Q29" s="259"/>
    </row>
    <row r="30" spans="1:17" ht="19.5" customHeight="1">
      <c r="A30" s="243" t="s">
        <v>65</v>
      </c>
      <c r="B30" s="244"/>
      <c r="C30" s="273" t="str">
        <f>支部申込書【女子】!AS27</f>
        <v/>
      </c>
      <c r="D30" s="274"/>
      <c r="E30" s="274"/>
      <c r="F30" s="274"/>
      <c r="G30" s="274"/>
      <c r="H30" s="274"/>
      <c r="I30" s="274"/>
      <c r="J30" s="274"/>
      <c r="K30" s="274"/>
      <c r="L30" s="275"/>
      <c r="M30" s="251" t="str">
        <f t="shared" ref="M30" si="3">IF(C30&lt;&gt;"",$S$10,"")</f>
        <v/>
      </c>
      <c r="N30" s="252"/>
      <c r="O30" s="252"/>
      <c r="P30" s="252"/>
      <c r="Q30" s="253"/>
    </row>
    <row r="31" spans="1:17" ht="19.5" customHeight="1">
      <c r="A31" s="245"/>
      <c r="B31" s="246"/>
      <c r="C31" s="263"/>
      <c r="D31" s="264"/>
      <c r="E31" s="264"/>
      <c r="F31" s="264"/>
      <c r="G31" s="264"/>
      <c r="H31" s="264"/>
      <c r="I31" s="264"/>
      <c r="J31" s="264"/>
      <c r="K31" s="264"/>
      <c r="L31" s="265"/>
      <c r="M31" s="254"/>
      <c r="N31" s="255"/>
      <c r="O31" s="255"/>
      <c r="P31" s="255"/>
      <c r="Q31" s="256"/>
    </row>
    <row r="32" spans="1:17" ht="19.5" customHeight="1">
      <c r="A32" s="245"/>
      <c r="B32" s="246"/>
      <c r="C32" s="276"/>
      <c r="D32" s="277"/>
      <c r="E32" s="277"/>
      <c r="F32" s="277"/>
      <c r="G32" s="277"/>
      <c r="H32" s="277"/>
      <c r="I32" s="277"/>
      <c r="J32" s="277"/>
      <c r="K32" s="277"/>
      <c r="L32" s="278"/>
      <c r="M32" s="254"/>
      <c r="N32" s="255"/>
      <c r="O32" s="255"/>
      <c r="P32" s="255"/>
      <c r="Q32" s="256"/>
    </row>
    <row r="33" spans="1:17" ht="19.5" customHeight="1">
      <c r="A33" s="245"/>
      <c r="B33" s="246"/>
      <c r="C33" s="260" t="str">
        <f>支部申込書【女子】!AS28</f>
        <v/>
      </c>
      <c r="D33" s="261"/>
      <c r="E33" s="261"/>
      <c r="F33" s="261"/>
      <c r="G33" s="261"/>
      <c r="H33" s="261"/>
      <c r="I33" s="261"/>
      <c r="J33" s="261"/>
      <c r="K33" s="261"/>
      <c r="L33" s="262"/>
      <c r="M33" s="254"/>
      <c r="N33" s="255"/>
      <c r="O33" s="255"/>
      <c r="P33" s="255"/>
      <c r="Q33" s="256"/>
    </row>
    <row r="34" spans="1:17" ht="19.5" customHeight="1">
      <c r="A34" s="245"/>
      <c r="B34" s="246"/>
      <c r="C34" s="263"/>
      <c r="D34" s="264"/>
      <c r="E34" s="264"/>
      <c r="F34" s="264"/>
      <c r="G34" s="264"/>
      <c r="H34" s="264"/>
      <c r="I34" s="264"/>
      <c r="J34" s="264"/>
      <c r="K34" s="264"/>
      <c r="L34" s="265"/>
      <c r="M34" s="254"/>
      <c r="N34" s="255"/>
      <c r="O34" s="255"/>
      <c r="P34" s="255"/>
      <c r="Q34" s="256"/>
    </row>
    <row r="35" spans="1:17" ht="19.5" customHeight="1" thickBot="1">
      <c r="A35" s="247"/>
      <c r="B35" s="248"/>
      <c r="C35" s="266"/>
      <c r="D35" s="267"/>
      <c r="E35" s="267"/>
      <c r="F35" s="267"/>
      <c r="G35" s="267"/>
      <c r="H35" s="267"/>
      <c r="I35" s="267"/>
      <c r="J35" s="267"/>
      <c r="K35" s="267"/>
      <c r="L35" s="268"/>
      <c r="M35" s="257"/>
      <c r="N35" s="258"/>
      <c r="O35" s="258"/>
      <c r="P35" s="258"/>
      <c r="Q35" s="259"/>
    </row>
    <row r="36" spans="1:17" ht="19.5" customHeight="1">
      <c r="A36" s="243" t="s">
        <v>66</v>
      </c>
      <c r="B36" s="244"/>
      <c r="C36" s="273" t="str">
        <f>支部申込書【女子】!AT27</f>
        <v/>
      </c>
      <c r="D36" s="274"/>
      <c r="E36" s="274"/>
      <c r="F36" s="274"/>
      <c r="G36" s="274"/>
      <c r="H36" s="274"/>
      <c r="I36" s="274"/>
      <c r="J36" s="274"/>
      <c r="K36" s="274"/>
      <c r="L36" s="275"/>
      <c r="M36" s="251" t="str">
        <f t="shared" ref="M36" si="4">IF(C36&lt;&gt;"",$S$10,"")</f>
        <v/>
      </c>
      <c r="N36" s="252"/>
      <c r="O36" s="252"/>
      <c r="P36" s="252"/>
      <c r="Q36" s="253"/>
    </row>
    <row r="37" spans="1:17" ht="19.5" customHeight="1">
      <c r="A37" s="245"/>
      <c r="B37" s="246"/>
      <c r="C37" s="263"/>
      <c r="D37" s="264"/>
      <c r="E37" s="264"/>
      <c r="F37" s="264"/>
      <c r="G37" s="264"/>
      <c r="H37" s="264"/>
      <c r="I37" s="264"/>
      <c r="J37" s="264"/>
      <c r="K37" s="264"/>
      <c r="L37" s="265"/>
      <c r="M37" s="254"/>
      <c r="N37" s="255"/>
      <c r="O37" s="255"/>
      <c r="P37" s="255"/>
      <c r="Q37" s="256"/>
    </row>
    <row r="38" spans="1:17" ht="19.5" customHeight="1">
      <c r="A38" s="245"/>
      <c r="B38" s="246"/>
      <c r="C38" s="276"/>
      <c r="D38" s="277"/>
      <c r="E38" s="277"/>
      <c r="F38" s="277"/>
      <c r="G38" s="277"/>
      <c r="H38" s="277"/>
      <c r="I38" s="277"/>
      <c r="J38" s="277"/>
      <c r="K38" s="277"/>
      <c r="L38" s="278"/>
      <c r="M38" s="254"/>
      <c r="N38" s="255"/>
      <c r="O38" s="255"/>
      <c r="P38" s="255"/>
      <c r="Q38" s="256"/>
    </row>
    <row r="39" spans="1:17" ht="19.5" customHeight="1">
      <c r="A39" s="245"/>
      <c r="B39" s="246"/>
      <c r="C39" s="260" t="str">
        <f>支部申込書【女子】!AT28</f>
        <v/>
      </c>
      <c r="D39" s="261"/>
      <c r="E39" s="261"/>
      <c r="F39" s="261"/>
      <c r="G39" s="261"/>
      <c r="H39" s="261"/>
      <c r="I39" s="261"/>
      <c r="J39" s="261"/>
      <c r="K39" s="261"/>
      <c r="L39" s="262"/>
      <c r="M39" s="254"/>
      <c r="N39" s="255"/>
      <c r="O39" s="255"/>
      <c r="P39" s="255"/>
      <c r="Q39" s="256"/>
    </row>
    <row r="40" spans="1:17" ht="19.5" customHeight="1">
      <c r="A40" s="245"/>
      <c r="B40" s="246"/>
      <c r="C40" s="263"/>
      <c r="D40" s="264"/>
      <c r="E40" s="264"/>
      <c r="F40" s="264"/>
      <c r="G40" s="264"/>
      <c r="H40" s="264"/>
      <c r="I40" s="264"/>
      <c r="J40" s="264"/>
      <c r="K40" s="264"/>
      <c r="L40" s="265"/>
      <c r="M40" s="254"/>
      <c r="N40" s="255"/>
      <c r="O40" s="255"/>
      <c r="P40" s="255"/>
      <c r="Q40" s="256"/>
    </row>
    <row r="41" spans="1:17" ht="19.5" customHeight="1" thickBot="1">
      <c r="A41" s="247"/>
      <c r="B41" s="248"/>
      <c r="C41" s="266"/>
      <c r="D41" s="267"/>
      <c r="E41" s="267"/>
      <c r="F41" s="267"/>
      <c r="G41" s="267"/>
      <c r="H41" s="267"/>
      <c r="I41" s="267"/>
      <c r="J41" s="267"/>
      <c r="K41" s="267"/>
      <c r="L41" s="268"/>
      <c r="M41" s="257"/>
      <c r="N41" s="258"/>
      <c r="O41" s="258"/>
      <c r="P41" s="258"/>
      <c r="Q41" s="259"/>
    </row>
  </sheetData>
  <sheetProtection selectLockedCells="1" selectUnlockedCells="1"/>
  <mergeCells count="30">
    <mergeCell ref="A30:B35"/>
    <mergeCell ref="C30:L32"/>
    <mergeCell ref="M30:Q35"/>
    <mergeCell ref="C33:L35"/>
    <mergeCell ref="A36:B41"/>
    <mergeCell ref="C36:L38"/>
    <mergeCell ref="M36:Q41"/>
    <mergeCell ref="C39:L41"/>
    <mergeCell ref="A24:B29"/>
    <mergeCell ref="C24:L26"/>
    <mergeCell ref="M24:Q29"/>
    <mergeCell ref="C27:L29"/>
    <mergeCell ref="A14:B14"/>
    <mergeCell ref="C14:L14"/>
    <mergeCell ref="M14:Q14"/>
    <mergeCell ref="A15:B17"/>
    <mergeCell ref="C15:L17"/>
    <mergeCell ref="M15:Q17"/>
    <mergeCell ref="M21:Q23"/>
    <mergeCell ref="A18:B20"/>
    <mergeCell ref="C18:L20"/>
    <mergeCell ref="M18:Q20"/>
    <mergeCell ref="A21:B23"/>
    <mergeCell ref="C21:L23"/>
    <mergeCell ref="A1:Q2"/>
    <mergeCell ref="A3:A8"/>
    <mergeCell ref="B3:Q8"/>
    <mergeCell ref="A10:B12"/>
    <mergeCell ref="C10:L12"/>
    <mergeCell ref="M10:Q12"/>
  </mergeCells>
  <phoneticPr fontId="1"/>
  <conditionalFormatting sqref="C10:L12">
    <cfRule type="cellIs" dxfId="5" priority="18" operator="equal">
      <formula>""</formula>
    </cfRule>
  </conditionalFormatting>
  <conditionalFormatting sqref="C15:L41">
    <cfRule type="cellIs" dxfId="4" priority="16" operator="equal">
      <formula>""</formula>
    </cfRule>
  </conditionalFormatting>
  <conditionalFormatting sqref="M15">
    <cfRule type="cellIs" dxfId="3" priority="7" operator="equal">
      <formula>0</formula>
    </cfRule>
    <cfRule type="cellIs" dxfId="2" priority="8" operator="equal">
      <formula>""</formula>
    </cfRule>
  </conditionalFormatting>
  <conditionalFormatting sqref="M18 M21 M24 M30 M36">
    <cfRule type="cellIs" dxfId="1" priority="1" operator="equal">
      <formula>0</formula>
    </cfRule>
    <cfRule type="cellIs" dxfId="0" priority="2" operator="equal">
      <formula>""</formula>
    </cfRule>
  </conditionalFormatting>
  <printOptions horizontalCentered="1"/>
  <pageMargins left="0.39370078740157483" right="0.39370078740157483" top="0.94488188976377963" bottom="0.70866141732283472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支部申込書【男子】</vt:lpstr>
      <vt:lpstr>支部申込書【女子】</vt:lpstr>
      <vt:lpstr>個票(男子)</vt:lpstr>
      <vt:lpstr>個票(女子)</vt:lpstr>
      <vt:lpstr>'個票(女子)'!Print_Area</vt:lpstr>
      <vt:lpstr>'個票(男子)'!Print_Area</vt:lpstr>
      <vt:lpstr>支部申込書【女子】!Print_Area</vt:lpstr>
      <vt:lpstr>支部申込書【男子】!Print_Area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STAFF40</dc:creator>
  <cp:lastModifiedBy>旭工_088</cp:lastModifiedBy>
  <cp:lastPrinted>2026-04-14T02:02:35Z</cp:lastPrinted>
  <dcterms:created xsi:type="dcterms:W3CDTF">2020-05-26T06:13:01Z</dcterms:created>
  <dcterms:modified xsi:type="dcterms:W3CDTF">2026-04-14T02:05:46Z</dcterms:modified>
</cp:coreProperties>
</file>